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29"/>
  <workbookPr defaultThemeVersion="124226"/>
  <mc:AlternateContent xmlns:mc="http://schemas.openxmlformats.org/markup-compatibility/2006">
    <mc:Choice Requires="x15">
      <x15ac:absPath xmlns:x15ac="http://schemas.microsoft.com/office/spreadsheetml/2010/11/ac" url="C:\User_21_EFFIdomus_WORK\Projets\1_En cours\_EN EXECUTION\2021_09201_CtreMedical-Azemar Draguignan (83)\06_DCE\02_DPGF\"/>
    </mc:Choice>
  </mc:AlternateContent>
  <xr:revisionPtr revIDLastSave="0" documentId="13_ncr:1_{1FE92947-2880-4368-99AF-AB739E891425}" xr6:coauthVersionLast="47" xr6:coauthVersionMax="47" xr10:uidLastSave="{00000000-0000-0000-0000-000000000000}"/>
  <bookViews>
    <workbookView xWindow="28680" yWindow="-120" windowWidth="29040" windowHeight="15840" tabRatio="851" xr2:uid="{00000000-000D-0000-FFFF-FFFF00000000}"/>
  </bookViews>
  <sheets>
    <sheet name="ELEC-CF" sheetId="24" r:id="rId1"/>
  </sheets>
  <definedNames>
    <definedName name="_xlnm.Print_Area" localSheetId="0">'ELEC-CF'!$A$1:$F$50</definedName>
  </definedNames>
  <calcPr calcId="181029"/>
</workbook>
</file>

<file path=xl/calcChain.xml><?xml version="1.0" encoding="utf-8"?>
<calcChain xmlns="http://schemas.openxmlformats.org/spreadsheetml/2006/main">
  <c r="B47" i="24" l="1"/>
  <c r="B46" i="24"/>
  <c r="B45" i="24"/>
  <c r="B44" i="24"/>
  <c r="F66" i="24" l="1"/>
  <c r="F67" i="24" s="1"/>
  <c r="F51" i="24" l="1"/>
  <c r="F52" i="24" s="1"/>
  <c r="F68" i="24"/>
  <c r="F69" i="24" s="1"/>
</calcChain>
</file>

<file path=xl/sharedStrings.xml><?xml version="1.0" encoding="utf-8"?>
<sst xmlns="http://schemas.openxmlformats.org/spreadsheetml/2006/main" count="97" uniqueCount="73">
  <si>
    <t>U</t>
  </si>
  <si>
    <t>Désignation</t>
  </si>
  <si>
    <t>PU</t>
  </si>
  <si>
    <t xml:space="preserve">T.V.A. 20,0 % </t>
  </si>
  <si>
    <t xml:space="preserve">TOTAL T.T.C. </t>
  </si>
  <si>
    <t xml:space="preserve">La Décomposition du Prix Global et Forfaitaire comprend la totalité des prestations énoncées dans le CCTP, y compris dans les clauses communes, ainsi que sur les plans. Les quantités fournies ne sont données qu’à titre indicatif et n’ont pour but que de faciliter la compréhension du projet. Elles n’ont aucune valeur contractuelle. L’entrepreneur est tenu de les vérifier, il reconnait avoir étudié toutes les pièces constitutives du marché (plans, coupes, documents graphiques, CCTP). En cas d’erreur ou omission il pourra compléter ou modifier le Bordereau Général de Prix Global et Forfaitaire. Il ne pourra en aucun cas adresser de réclamation pour omission, tant qualitative que quantitative, défaut d’appréciation ou autre après remise de son offre. </t>
  </si>
  <si>
    <t xml:space="preserve">Prises 2P+T </t>
  </si>
  <si>
    <t xml:space="preserve">Prises Etanche </t>
  </si>
  <si>
    <t xml:space="preserve">Alimentations Spéciales / Dédiées </t>
  </si>
  <si>
    <t xml:space="preserve">Prises RJ45  </t>
  </si>
  <si>
    <t xml:space="preserve">Sirène </t>
  </si>
  <si>
    <t>TRAVAUX DE BASE</t>
  </si>
  <si>
    <t>.</t>
  </si>
  <si>
    <t>Alimentation temporaire</t>
  </si>
  <si>
    <t>Mise à la Terre Générale</t>
  </si>
  <si>
    <t>Matériels d'Eclairage</t>
  </si>
  <si>
    <t>Radars d'éclairage des plafonniers</t>
  </si>
  <si>
    <t>Alarme Incendie</t>
  </si>
  <si>
    <t>Eclairage de sécurité</t>
  </si>
  <si>
    <t>Déclencheurs manuels</t>
  </si>
  <si>
    <t>Appareillages - Services Généraux</t>
  </si>
  <si>
    <t>L2 – Applique murale extérieure</t>
  </si>
  <si>
    <t xml:space="preserve">L1 – Spot encastré </t>
  </si>
  <si>
    <t>L3 – Applique murale intérieure</t>
  </si>
  <si>
    <r>
      <t xml:space="preserve">Alimentations Générales ELEC et TELECOM </t>
    </r>
    <r>
      <rPr>
        <sz val="10"/>
        <color rgb="FFFF0000"/>
        <rFont val="Arial Narrow"/>
        <family val="2"/>
      </rPr>
      <t>(hors coût concessionnaire)</t>
    </r>
  </si>
  <si>
    <t xml:space="preserve">cout total </t>
  </si>
  <si>
    <t>cout au m2</t>
  </si>
  <si>
    <t>cout par cabinet</t>
  </si>
  <si>
    <t>petit</t>
  </si>
  <si>
    <t>grand</t>
  </si>
  <si>
    <t>06.2.1</t>
  </si>
  <si>
    <t>06.2.2</t>
  </si>
  <si>
    <t>06.2.3</t>
  </si>
  <si>
    <t>06.2.4</t>
  </si>
  <si>
    <t>06.2.5</t>
  </si>
  <si>
    <t>06.2.6</t>
  </si>
  <si>
    <t>06.2.7</t>
  </si>
  <si>
    <t>06.2.8</t>
  </si>
  <si>
    <t>06.2.9</t>
  </si>
  <si>
    <t>06.5.1</t>
  </si>
  <si>
    <t>06.5.2</t>
  </si>
  <si>
    <t>RÉCAPITULATIF</t>
  </si>
  <si>
    <t>n° 06</t>
  </si>
  <si>
    <t>Matériels d'Optimisation des Consommations</t>
  </si>
  <si>
    <t>06.5.3</t>
  </si>
  <si>
    <t>Alimentation électrique du système d'arrosage automatique</t>
  </si>
  <si>
    <t>Qté</t>
  </si>
  <si>
    <t>06.2.10</t>
  </si>
  <si>
    <t>06.2.10.1</t>
  </si>
  <si>
    <t>06.2.10.2</t>
  </si>
  <si>
    <t>06.2.10.3</t>
  </si>
  <si>
    <t>06.2.10.4</t>
  </si>
  <si>
    <t>06.2.11</t>
  </si>
  <si>
    <t>06.2.11.1</t>
  </si>
  <si>
    <t>06.2.11.2</t>
  </si>
  <si>
    <t>06.2.11.3</t>
  </si>
  <si>
    <t>06.2.12</t>
  </si>
  <si>
    <t>TOTAL</t>
  </si>
  <si>
    <t>RACCORDEMENT / ALIMENTATIONS / DISTRIBUTION</t>
  </si>
  <si>
    <t xml:space="preserve">Réseau Téléphonique et de Communication (VDI) </t>
  </si>
  <si>
    <t>SECURITE ET DIVERS - SERVICES GENERAUX</t>
  </si>
  <si>
    <t>TOTAL H.T.</t>
  </si>
  <si>
    <t xml:space="preserve">Câblage et distribution généraux </t>
  </si>
  <si>
    <t>Armoire Générale &amp; Tableau Services Généraux</t>
  </si>
  <si>
    <t>Liaisons Équipotentielles Générale et Locales</t>
  </si>
  <si>
    <t>Colonne Montante cabinets médicaux - Energie et Terre</t>
  </si>
  <si>
    <t>RESEAUX TELEPHONIQUE ET DE COMMUNICATIONS</t>
  </si>
  <si>
    <t>Interphonie et contrôle des accès</t>
  </si>
  <si>
    <t>Centrale Alarme Type 4 - 4 boucles / ERP Cat 5</t>
  </si>
  <si>
    <t>Ens</t>
  </si>
  <si>
    <t>06.3.1</t>
  </si>
  <si>
    <t>EQUIPEMENTS DES CABINETS MEDICAUX - EN ATTENTE</t>
  </si>
  <si>
    <t>Tableau Divisionnaire Cabinets Médicaux / coffret GTL en attente (non équipé)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</si>
</sst>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font>
      <sz val="10"/>
      <name val="Arial"/>
    </font>
    <font>
      <sz val="10"/>
      <name val="Arial"/>
      <family val="2"/>
    </font>
    <font>
      <sz val="10"/>
      <name val="Arial Narrow"/>
      <family val="2"/>
    </font>
    <font>
      <b/>
      <i/>
      <sz val="10"/>
      <color indexed="8"/>
      <name val="Swiss"/>
      <family val="2"/>
    </font>
    <font>
      <sz val="12"/>
      <name val="NeuSerifLite Thin"/>
    </font>
    <font>
      <sz val="9"/>
      <name val="Arial"/>
      <family val="2"/>
    </font>
    <font>
      <sz val="10"/>
      <name val="Swiss"/>
      <family val="2"/>
    </font>
    <font>
      <b/>
      <sz val="12"/>
      <name val="Arial"/>
      <family val="2"/>
    </font>
    <font>
      <b/>
      <sz val="10"/>
      <name val="Arial"/>
      <family val="2"/>
    </font>
    <font>
      <b/>
      <sz val="10"/>
      <name val="Arial Narrow"/>
      <family val="2"/>
    </font>
    <font>
      <b/>
      <sz val="11.5"/>
      <name val="Arial"/>
      <family val="2"/>
    </font>
    <font>
      <sz val="9.5"/>
      <name val="Arial Narrow"/>
      <family val="2"/>
    </font>
    <font>
      <b/>
      <i/>
      <sz val="14.5"/>
      <name val="Times New Roman"/>
      <family val="1"/>
    </font>
    <font>
      <sz val="7.5"/>
      <name val="Arial"/>
      <family val="2"/>
    </font>
    <font>
      <i/>
      <sz val="10"/>
      <name val="Arial Narrow"/>
      <family val="2"/>
    </font>
    <font>
      <i/>
      <sz val="10"/>
      <name val="Arial"/>
      <family val="2"/>
    </font>
    <font>
      <i/>
      <sz val="10"/>
      <color rgb="FFFF0000"/>
      <name val="Arial"/>
      <family val="2"/>
    </font>
    <font>
      <b/>
      <i/>
      <sz val="10"/>
      <name val="Arial"/>
      <family val="2"/>
    </font>
    <font>
      <sz val="8"/>
      <name val="Arial"/>
      <family val="2"/>
    </font>
    <font>
      <i/>
      <sz val="8"/>
      <name val="Arial Narrow"/>
      <family val="2"/>
    </font>
    <font>
      <b/>
      <i/>
      <sz val="10"/>
      <name val="Arial Narrow"/>
      <family val="2"/>
    </font>
    <font>
      <sz val="10"/>
      <name val="Arial"/>
      <family val="2"/>
    </font>
    <font>
      <sz val="10"/>
      <color rgb="FFFF0000"/>
      <name val="Arial Narrow"/>
      <family val="2"/>
    </font>
    <font>
      <b/>
      <sz val="9.5"/>
      <name val="Arial"/>
      <family val="2"/>
    </font>
  </fonts>
  <fills count="3">
    <fill>
      <patternFill patternType="none"/>
    </fill>
    <fill>
      <patternFill patternType="gray125"/>
    </fill>
    <fill>
      <patternFill patternType="solid">
        <fgColor indexed="42"/>
        <bgColor indexed="64"/>
      </patternFill>
    </fill>
  </fills>
  <borders count="18">
    <border>
      <left/>
      <right/>
      <top/>
      <bottom/>
      <diagonal/>
    </border>
    <border>
      <left style="hair">
        <color indexed="64"/>
      </left>
      <right style="hair">
        <color indexed="64"/>
      </right>
      <top/>
      <bottom/>
      <diagonal/>
    </border>
    <border>
      <left style="thin">
        <color indexed="10"/>
      </left>
      <right style="thin">
        <color indexed="10"/>
      </right>
      <top style="thin">
        <color indexed="10"/>
      </top>
      <bottom style="thin">
        <color indexed="10"/>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40" fontId="4" fillId="0" borderId="1">
      <protection locked="0"/>
    </xf>
    <xf numFmtId="0" fontId="3" fillId="2" borderId="2">
      <alignment horizontal="center" vertical="center" wrapText="1"/>
    </xf>
    <xf numFmtId="0" fontId="6" fillId="0" borderId="1" applyNumberFormat="0">
      <alignment horizontal="centerContinuous" vertical="center"/>
      <protection locked="0"/>
    </xf>
    <xf numFmtId="0" fontId="1" fillId="0" borderId="0"/>
    <xf numFmtId="0" fontId="21" fillId="0" borderId="0"/>
  </cellStyleXfs>
  <cellXfs count="105">
    <xf numFmtId="0" fontId="0" fillId="0" borderId="0" xfId="0"/>
    <xf numFmtId="4" fontId="7" fillId="0" borderId="9" xfId="0" applyNumberFormat="1" applyFont="1" applyBorder="1" applyAlignment="1">
      <alignment horizontal="center" vertical="center"/>
    </xf>
    <xf numFmtId="0" fontId="7" fillId="0" borderId="9" xfId="0" applyFont="1" applyBorder="1" applyAlignment="1">
      <alignment horizontal="center" vertical="center"/>
    </xf>
    <xf numFmtId="0" fontId="0" fillId="0" borderId="0" xfId="0" applyAlignment="1">
      <alignment vertical="center" wrapText="1"/>
    </xf>
    <xf numFmtId="0" fontId="0" fillId="0" borderId="9" xfId="0" applyBorder="1" applyAlignment="1">
      <alignment horizontal="left" vertical="top"/>
    </xf>
    <xf numFmtId="164" fontId="10" fillId="0" borderId="6" xfId="0" applyNumberFormat="1" applyFont="1" applyBorder="1" applyAlignment="1">
      <alignment horizontal="left" vertical="top"/>
    </xf>
    <xf numFmtId="0" fontId="10" fillId="0" borderId="6" xfId="0" applyFont="1" applyBorder="1" applyAlignment="1">
      <alignment horizontal="left" vertical="top" wrapText="1"/>
    </xf>
    <xf numFmtId="0" fontId="8" fillId="0" borderId="6" xfId="0" applyFont="1" applyBorder="1" applyAlignment="1">
      <alignment horizontal="left" vertical="top"/>
    </xf>
    <xf numFmtId="0" fontId="8" fillId="0" borderId="0" xfId="0" applyFont="1" applyAlignment="1">
      <alignment vertical="center" wrapText="1"/>
    </xf>
    <xf numFmtId="0" fontId="1" fillId="0" borderId="5" xfId="0" applyFont="1" applyBorder="1" applyAlignment="1">
      <alignment horizontal="left" vertical="top"/>
    </xf>
    <xf numFmtId="0" fontId="1" fillId="0" borderId="0" xfId="0" applyFont="1" applyAlignment="1">
      <alignment vertical="center" wrapText="1"/>
    </xf>
    <xf numFmtId="4" fontId="1" fillId="0" borderId="5" xfId="0" applyNumberFormat="1" applyFont="1" applyBorder="1" applyAlignment="1">
      <alignment horizontal="right" vertical="top"/>
    </xf>
    <xf numFmtId="4" fontId="8" fillId="0" borderId="6" xfId="0" applyNumberFormat="1" applyFont="1" applyBorder="1" applyAlignment="1">
      <alignment horizontal="right" vertical="top"/>
    </xf>
    <xf numFmtId="164" fontId="10" fillId="0" borderId="5" xfId="0" applyNumberFormat="1" applyFont="1" applyBorder="1" applyAlignment="1">
      <alignment horizontal="left" vertical="top"/>
    </xf>
    <xf numFmtId="0" fontId="10" fillId="0" borderId="5" xfId="0" applyFont="1" applyBorder="1" applyAlignment="1">
      <alignment horizontal="left" vertical="top" wrapText="1"/>
    </xf>
    <xf numFmtId="0" fontId="8" fillId="0" borderId="5" xfId="0" applyFont="1" applyBorder="1" applyAlignment="1">
      <alignment horizontal="left" vertical="top"/>
    </xf>
    <xf numFmtId="0" fontId="0" fillId="0" borderId="0" xfId="0" applyAlignment="1">
      <alignment vertical="center"/>
    </xf>
    <xf numFmtId="0" fontId="0" fillId="0" borderId="6" xfId="0" applyBorder="1" applyAlignment="1">
      <alignment horizontal="left" vertical="top"/>
    </xf>
    <xf numFmtId="0" fontId="10" fillId="0" borderId="6" xfId="0" applyFont="1" applyBorder="1" applyAlignment="1">
      <alignment horizontal="left" vertical="top" wrapText="1" indent="4"/>
    </xf>
    <xf numFmtId="0" fontId="1" fillId="0" borderId="6" xfId="0" applyFont="1" applyBorder="1" applyAlignment="1">
      <alignment horizontal="left" vertical="top"/>
    </xf>
    <xf numFmtId="0" fontId="8" fillId="0" borderId="11" xfId="0" applyFont="1" applyBorder="1" applyAlignment="1">
      <alignment horizontal="left" vertical="top"/>
    </xf>
    <xf numFmtId="4" fontId="8" fillId="0" borderId="12" xfId="0" applyNumberFormat="1" applyFont="1" applyBorder="1" applyAlignment="1">
      <alignment horizontal="right" vertical="top"/>
    </xf>
    <xf numFmtId="0" fontId="8" fillId="0" borderId="13" xfId="0" applyFont="1" applyBorder="1" applyAlignment="1">
      <alignment horizontal="left" vertical="top" wrapText="1" indent="12"/>
    </xf>
    <xf numFmtId="0" fontId="8" fillId="0" borderId="13" xfId="0" applyFont="1" applyBorder="1" applyAlignment="1">
      <alignment horizontal="left" vertical="top"/>
    </xf>
    <xf numFmtId="4" fontId="8" fillId="0" borderId="13" xfId="0" applyNumberFormat="1" applyFont="1" applyBorder="1" applyAlignment="1">
      <alignment horizontal="right" vertical="top"/>
    </xf>
    <xf numFmtId="0" fontId="0" fillId="0" borderId="5" xfId="0" applyBorder="1" applyAlignment="1">
      <alignment horizontal="left" vertical="top"/>
    </xf>
    <xf numFmtId="0" fontId="13" fillId="0" borderId="5" xfId="0" applyFont="1" applyBorder="1" applyAlignment="1">
      <alignment horizontal="right" wrapText="1"/>
    </xf>
    <xf numFmtId="0" fontId="13" fillId="0" borderId="5" xfId="0" applyFont="1" applyBorder="1" applyAlignment="1">
      <alignment horizontal="left" wrapText="1"/>
    </xf>
    <xf numFmtId="0" fontId="13" fillId="0" borderId="5" xfId="0" applyFont="1" applyBorder="1" applyAlignment="1">
      <alignment horizontal="right" vertical="center" wrapText="1"/>
    </xf>
    <xf numFmtId="0" fontId="13" fillId="0" borderId="5" xfId="0" applyFont="1" applyBorder="1" applyAlignment="1">
      <alignment horizontal="left" vertical="center" wrapText="1"/>
    </xf>
    <xf numFmtId="0" fontId="13" fillId="0" borderId="5" xfId="0" applyFont="1" applyBorder="1" applyAlignment="1">
      <alignment horizontal="right" vertical="center" wrapText="1" indent="3"/>
    </xf>
    <xf numFmtId="0" fontId="0" fillId="0" borderId="8" xfId="0" applyBorder="1" applyAlignment="1">
      <alignment horizontal="left" vertical="top"/>
    </xf>
    <xf numFmtId="0" fontId="13" fillId="0" borderId="8" xfId="0" applyFont="1" applyBorder="1" applyAlignment="1">
      <alignment horizontal="right" vertical="top" wrapText="1"/>
    </xf>
    <xf numFmtId="0" fontId="13" fillId="0" borderId="8" xfId="0" applyFont="1" applyBorder="1" applyAlignment="1">
      <alignment horizontal="right" vertical="top" wrapText="1" indent="4"/>
    </xf>
    <xf numFmtId="0" fontId="8" fillId="0" borderId="6" xfId="0" applyFont="1" applyBorder="1" applyAlignment="1">
      <alignment horizontal="right" vertical="top"/>
    </xf>
    <xf numFmtId="2" fontId="8" fillId="0" borderId="5" xfId="0" applyNumberFormat="1" applyFont="1" applyBorder="1" applyAlignment="1">
      <alignment horizontal="right" vertical="top"/>
    </xf>
    <xf numFmtId="4" fontId="0" fillId="0" borderId="6" xfId="0" applyNumberFormat="1" applyBorder="1" applyAlignment="1">
      <alignment horizontal="left" vertical="top"/>
    </xf>
    <xf numFmtId="4" fontId="0" fillId="0" borderId="5" xfId="0" applyNumberFormat="1" applyBorder="1" applyAlignment="1">
      <alignment horizontal="left" vertical="top"/>
    </xf>
    <xf numFmtId="4" fontId="13" fillId="0" borderId="5" xfId="0" applyNumberFormat="1" applyFont="1" applyBorder="1" applyAlignment="1">
      <alignment horizontal="right" wrapText="1" indent="3"/>
    </xf>
    <xf numFmtId="0" fontId="7" fillId="0" borderId="9" xfId="0" applyFont="1" applyBorder="1" applyAlignment="1">
      <alignment horizontal="center" vertical="center" wrapText="1"/>
    </xf>
    <xf numFmtId="0" fontId="2" fillId="0" borderId="5" xfId="0" applyFont="1" applyBorder="1" applyAlignment="1">
      <alignment horizontal="left" wrapText="1"/>
    </xf>
    <xf numFmtId="0" fontId="2" fillId="0" borderId="5" xfId="0" applyFont="1" applyBorder="1" applyAlignment="1">
      <alignment horizontal="left" vertical="top"/>
    </xf>
    <xf numFmtId="0" fontId="2" fillId="0" borderId="5" xfId="0" applyFont="1" applyBorder="1" applyAlignment="1">
      <alignment horizontal="left" vertical="center" wrapText="1"/>
    </xf>
    <xf numFmtId="1" fontId="2" fillId="0" borderId="5" xfId="0" applyNumberFormat="1" applyFont="1" applyBorder="1" applyAlignment="1">
      <alignment horizontal="right" vertical="center"/>
    </xf>
    <xf numFmtId="4" fontId="2" fillId="0" borderId="5" xfId="0" applyNumberFormat="1" applyFont="1" applyBorder="1" applyAlignment="1">
      <alignment horizontal="right" vertical="top"/>
    </xf>
    <xf numFmtId="1" fontId="2" fillId="0" borderId="5" xfId="0" applyNumberFormat="1" applyFont="1" applyBorder="1" applyAlignment="1">
      <alignment horizontal="right" vertical="top"/>
    </xf>
    <xf numFmtId="0" fontId="2" fillId="0" borderId="5" xfId="0" applyFont="1" applyBorder="1" applyAlignment="1">
      <alignment horizontal="left" vertical="top" wrapText="1"/>
    </xf>
    <xf numFmtId="0" fontId="9" fillId="0" borderId="8" xfId="0" applyFont="1" applyBorder="1" applyAlignment="1">
      <alignment horizontal="left" vertical="top"/>
    </xf>
    <xf numFmtId="0" fontId="9" fillId="0" borderId="8" xfId="0" applyFont="1" applyBorder="1" applyAlignment="1">
      <alignment horizontal="left" vertical="top" wrapText="1" indent="12"/>
    </xf>
    <xf numFmtId="2" fontId="2" fillId="0" borderId="5" xfId="0" applyNumberFormat="1" applyFont="1" applyBorder="1" applyAlignment="1">
      <alignment horizontal="right" vertical="top"/>
    </xf>
    <xf numFmtId="2" fontId="9" fillId="0" borderId="8" xfId="0" applyNumberFormat="1" applyFont="1" applyBorder="1" applyAlignment="1">
      <alignment horizontal="right" vertical="top"/>
    </xf>
    <xf numFmtId="0" fontId="11" fillId="0" borderId="5" xfId="0" applyFont="1" applyBorder="1" applyAlignment="1">
      <alignment horizontal="right" vertical="center" wrapText="1"/>
    </xf>
    <xf numFmtId="0" fontId="14" fillId="0" borderId="5" xfId="0" applyFont="1" applyBorder="1" applyAlignment="1">
      <alignment horizontal="left" vertical="center" wrapText="1" indent="1"/>
    </xf>
    <xf numFmtId="0" fontId="14" fillId="0" borderId="5" xfId="0" applyFont="1" applyBorder="1" applyAlignment="1">
      <alignment horizontal="center" vertical="top" wrapText="1"/>
    </xf>
    <xf numFmtId="4" fontId="14" fillId="0" borderId="5" xfId="0" applyNumberFormat="1" applyFont="1" applyBorder="1" applyAlignment="1">
      <alignment horizontal="right" vertical="top"/>
    </xf>
    <xf numFmtId="0" fontId="15" fillId="0" borderId="0" xfId="0" applyFont="1" applyAlignment="1">
      <alignment vertical="center" wrapText="1"/>
    </xf>
    <xf numFmtId="0" fontId="14" fillId="0" borderId="5" xfId="0" applyFont="1" applyBorder="1" applyAlignment="1">
      <alignment horizontal="left" vertical="top"/>
    </xf>
    <xf numFmtId="0" fontId="14" fillId="0" borderId="5" xfId="0" applyFont="1" applyBorder="1" applyAlignment="1">
      <alignment horizontal="center" vertical="center" wrapText="1"/>
    </xf>
    <xf numFmtId="0" fontId="14" fillId="0" borderId="5" xfId="0" applyFont="1" applyBorder="1" applyAlignment="1">
      <alignment horizontal="left" vertical="top" wrapText="1" indent="1"/>
    </xf>
    <xf numFmtId="1" fontId="14" fillId="0" borderId="5" xfId="0" applyNumberFormat="1" applyFont="1" applyBorder="1" applyAlignment="1">
      <alignment horizontal="right" vertical="center"/>
    </xf>
    <xf numFmtId="2" fontId="14" fillId="0" borderId="5" xfId="0" applyNumberFormat="1" applyFont="1" applyBorder="1" applyAlignment="1">
      <alignment horizontal="right" vertical="top"/>
    </xf>
    <xf numFmtId="0" fontId="16" fillId="0" borderId="9" xfId="0" applyFont="1" applyBorder="1" applyAlignment="1">
      <alignment horizontal="left" vertical="center" wrapText="1"/>
    </xf>
    <xf numFmtId="1" fontId="14" fillId="0" borderId="5" xfId="0" applyNumberFormat="1" applyFont="1" applyBorder="1" applyAlignment="1">
      <alignment horizontal="right" vertical="top"/>
    </xf>
    <xf numFmtId="0" fontId="17" fillId="0" borderId="6" xfId="0" applyFont="1" applyBorder="1" applyAlignment="1">
      <alignment horizontal="left" vertical="top"/>
    </xf>
    <xf numFmtId="0" fontId="20" fillId="0" borderId="8" xfId="0" applyFont="1" applyBorder="1" applyAlignment="1">
      <alignment horizontal="left" vertical="top"/>
    </xf>
    <xf numFmtId="0" fontId="17" fillId="0" borderId="5" xfId="0" applyFont="1" applyBorder="1" applyAlignment="1">
      <alignment horizontal="left" vertical="top"/>
    </xf>
    <xf numFmtId="1" fontId="15" fillId="0" borderId="0" xfId="0" applyNumberFormat="1" applyFont="1" applyAlignment="1">
      <alignment vertical="center" wrapText="1"/>
    </xf>
    <xf numFmtId="0" fontId="19" fillId="0" borderId="5" xfId="0" applyFont="1" applyBorder="1" applyAlignment="1">
      <alignment horizontal="right" vertical="top"/>
    </xf>
    <xf numFmtId="4" fontId="8" fillId="0" borderId="11" xfId="0" applyNumberFormat="1" applyFont="1" applyBorder="1" applyAlignment="1">
      <alignment horizontal="right" vertical="top"/>
    </xf>
    <xf numFmtId="0" fontId="23" fillId="0" borderId="11" xfId="0" applyFont="1" applyBorder="1" applyAlignment="1">
      <alignment horizontal="left" wrapText="1" indent="12"/>
    </xf>
    <xf numFmtId="0" fontId="8" fillId="0" borderId="11" xfId="0" applyFont="1" applyBorder="1" applyAlignment="1">
      <alignment horizontal="right" vertical="top"/>
    </xf>
    <xf numFmtId="0" fontId="23" fillId="0" borderId="8" xfId="0" applyFont="1" applyBorder="1" applyAlignment="1">
      <alignment horizontal="left" wrapText="1" indent="12"/>
    </xf>
    <xf numFmtId="0" fontId="8" fillId="0" borderId="8" xfId="0" applyFont="1" applyBorder="1" applyAlignment="1">
      <alignment horizontal="left" vertical="top"/>
    </xf>
    <xf numFmtId="0" fontId="8" fillId="0" borderId="8" xfId="0" applyFont="1" applyBorder="1" applyAlignment="1">
      <alignment horizontal="right" vertical="top"/>
    </xf>
    <xf numFmtId="4" fontId="8" fillId="0" borderId="8" xfId="0" applyNumberFormat="1" applyFont="1" applyBorder="1" applyAlignment="1">
      <alignment horizontal="right" vertical="top"/>
    </xf>
    <xf numFmtId="0" fontId="12" fillId="0" borderId="6" xfId="0" applyFont="1" applyBorder="1" applyAlignment="1">
      <alignment horizontal="right" wrapText="1"/>
    </xf>
    <xf numFmtId="3" fontId="16" fillId="0" borderId="0" xfId="0" applyNumberFormat="1" applyFont="1" applyAlignment="1">
      <alignment vertical="center"/>
    </xf>
    <xf numFmtId="0" fontId="16" fillId="0" borderId="0" xfId="0" applyFont="1" applyAlignment="1">
      <alignment vertical="center"/>
    </xf>
    <xf numFmtId="0" fontId="2" fillId="0" borderId="5" xfId="0" applyFont="1" applyBorder="1" applyAlignment="1">
      <alignment horizontal="right" vertical="top"/>
    </xf>
    <xf numFmtId="0" fontId="11" fillId="0" borderId="5" xfId="0" applyFont="1" applyBorder="1" applyAlignment="1">
      <alignment horizontal="right" vertical="top" wrapText="1"/>
    </xf>
    <xf numFmtId="0" fontId="11" fillId="0" borderId="5" xfId="0" applyFont="1" applyBorder="1" applyAlignment="1">
      <alignment horizontal="left" vertical="top" wrapText="1" indent="3"/>
    </xf>
    <xf numFmtId="0" fontId="2" fillId="0" borderId="8" xfId="0" applyFont="1" applyBorder="1" applyAlignment="1">
      <alignment horizontal="left" vertical="top" wrapText="1"/>
    </xf>
    <xf numFmtId="0" fontId="2" fillId="0" borderId="8" xfId="0" applyFont="1" applyBorder="1" applyAlignment="1">
      <alignment horizontal="left" vertical="center" wrapText="1"/>
    </xf>
    <xf numFmtId="0" fontId="14" fillId="0" borderId="8" xfId="0" applyFont="1" applyBorder="1" applyAlignment="1">
      <alignment horizontal="center" vertical="top" wrapText="1"/>
    </xf>
    <xf numFmtId="1" fontId="2" fillId="0" borderId="8" xfId="0" applyNumberFormat="1" applyFont="1" applyBorder="1" applyAlignment="1">
      <alignment horizontal="right" vertical="top"/>
    </xf>
    <xf numFmtId="2" fontId="2" fillId="0" borderId="8" xfId="0" applyNumberFormat="1" applyFont="1" applyBorder="1" applyAlignment="1">
      <alignment horizontal="right" vertical="top"/>
    </xf>
    <xf numFmtId="4" fontId="2" fillId="0" borderId="8" xfId="0" applyNumberFormat="1" applyFont="1" applyBorder="1" applyAlignment="1">
      <alignment horizontal="right" vertical="top"/>
    </xf>
    <xf numFmtId="0" fontId="8" fillId="0" borderId="11" xfId="0" applyFont="1" applyBorder="1" applyAlignment="1">
      <alignment horizontal="left" vertical="top" wrapText="1" indent="12"/>
    </xf>
    <xf numFmtId="4" fontId="9" fillId="0" borderId="8" xfId="0" applyNumberFormat="1" applyFont="1" applyBorder="1" applyAlignment="1">
      <alignment horizontal="right" vertical="top"/>
    </xf>
    <xf numFmtId="0" fontId="2" fillId="0" borderId="10" xfId="0" applyFont="1" applyBorder="1" applyAlignment="1">
      <alignment horizontal="left" vertical="top" wrapText="1"/>
    </xf>
    <xf numFmtId="0" fontId="9" fillId="0" borderId="16" xfId="0" applyFont="1" applyBorder="1" applyAlignment="1">
      <alignment horizontal="right" vertical="top" wrapText="1" indent="12"/>
    </xf>
    <xf numFmtId="4" fontId="9" fillId="0" borderId="17" xfId="0" applyNumberFormat="1" applyFont="1" applyBorder="1" applyAlignment="1">
      <alignment horizontal="right" vertical="top"/>
    </xf>
    <xf numFmtId="4" fontId="2" fillId="0" borderId="5" xfId="0" applyNumberFormat="1" applyFont="1" applyBorder="1" applyAlignment="1">
      <alignment horizontal="left" vertical="top" indent="3"/>
    </xf>
    <xf numFmtId="2" fontId="8" fillId="0" borderId="6" xfId="0" applyNumberFormat="1" applyFont="1" applyBorder="1" applyAlignment="1">
      <alignment horizontal="right" vertical="top"/>
    </xf>
    <xf numFmtId="4" fontId="1" fillId="0" borderId="6" xfId="0" applyNumberFormat="1" applyFont="1" applyBorder="1" applyAlignment="1">
      <alignment horizontal="right" vertical="top"/>
    </xf>
    <xf numFmtId="4" fontId="14" fillId="0" borderId="3" xfId="0" applyNumberFormat="1" applyFont="1" applyBorder="1" applyAlignment="1">
      <alignment horizontal="right" vertical="top"/>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0" xfId="0" applyFont="1" applyAlignment="1">
      <alignment horizontal="center" vertical="center" wrapText="1"/>
    </xf>
    <xf numFmtId="0" fontId="5" fillId="0" borderId="3"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7" xfId="0" applyFont="1" applyBorder="1" applyAlignment="1">
      <alignment horizontal="center" vertical="center" wrapText="1"/>
    </xf>
  </cellXfs>
  <cellStyles count="6">
    <cellStyle name="données" xfId="1" xr:uid="{00000000-0005-0000-0000-000000000000}"/>
    <cellStyle name="Normal" xfId="0" builtinId="0"/>
    <cellStyle name="Normal 2" xfId="4" xr:uid="{00000000-0005-0000-0000-000002000000}"/>
    <cellStyle name="Normal 3" xfId="5" xr:uid="{D78C4C09-2AE8-4326-83BA-4759F1A2B603}"/>
    <cellStyle name="repères" xfId="2" xr:uid="{00000000-0005-0000-0000-000003000000}"/>
    <cellStyle name="texte" xfId="3" xr:uid="{00000000-0005-0000-0000-000004000000}"/>
  </cellStyles>
  <dxfs count="3">
    <dxf>
      <fill>
        <patternFill patternType="none">
          <bgColor indexed="65"/>
        </patternFill>
      </fill>
    </dxf>
    <dxf>
      <fill>
        <patternFill patternType="none">
          <bgColor indexed="65"/>
        </patternFill>
      </fill>
    </dxf>
    <dxf>
      <fill>
        <patternFill patternType="none">
          <bgColor indexed="65"/>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F70"/>
  <sheetViews>
    <sheetView tabSelected="1" topLeftCell="A17" zoomScale="130" zoomScaleNormal="130" workbookViewId="0">
      <selection activeCell="B26" sqref="B26"/>
    </sheetView>
  </sheetViews>
  <sheetFormatPr baseColWidth="10" defaultColWidth="9.140625" defaultRowHeight="12.75"/>
  <cols>
    <col min="1" max="1" width="6.7109375" style="16" customWidth="1"/>
    <col min="2" max="2" width="73" style="16" customWidth="1"/>
    <col min="3" max="3" width="5" style="16" customWidth="1"/>
    <col min="4" max="4" width="5.7109375" style="16" customWidth="1"/>
    <col min="5" max="5" width="10.7109375" style="16" customWidth="1"/>
    <col min="6" max="6" width="17" style="16" customWidth="1"/>
    <col min="7" max="225" width="9.140625" style="16"/>
    <col min="226" max="226" width="6.7109375" style="16" customWidth="1"/>
    <col min="227" max="227" width="48.85546875" style="16" customWidth="1"/>
    <col min="228" max="228" width="5" style="16" customWidth="1"/>
    <col min="229" max="229" width="12.140625" style="16" customWidth="1"/>
    <col min="230" max="230" width="14.28515625" style="16" customWidth="1"/>
    <col min="231" max="231" width="17" style="16" customWidth="1"/>
    <col min="232" max="481" width="9.140625" style="16"/>
    <col min="482" max="482" width="6.7109375" style="16" customWidth="1"/>
    <col min="483" max="483" width="48.85546875" style="16" customWidth="1"/>
    <col min="484" max="484" width="5" style="16" customWidth="1"/>
    <col min="485" max="485" width="12.140625" style="16" customWidth="1"/>
    <col min="486" max="486" width="14.28515625" style="16" customWidth="1"/>
    <col min="487" max="487" width="17" style="16" customWidth="1"/>
    <col min="488" max="737" width="9.140625" style="16"/>
    <col min="738" max="738" width="6.7109375" style="16" customWidth="1"/>
    <col min="739" max="739" width="48.85546875" style="16" customWidth="1"/>
    <col min="740" max="740" width="5" style="16" customWidth="1"/>
    <col min="741" max="741" width="12.140625" style="16" customWidth="1"/>
    <col min="742" max="742" width="14.28515625" style="16" customWidth="1"/>
    <col min="743" max="743" width="17" style="16" customWidth="1"/>
    <col min="744" max="993" width="9.140625" style="16"/>
    <col min="994" max="994" width="6.7109375" style="16" customWidth="1"/>
    <col min="995" max="995" width="48.85546875" style="16" customWidth="1"/>
    <col min="996" max="996" width="5" style="16" customWidth="1"/>
    <col min="997" max="997" width="12.140625" style="16" customWidth="1"/>
    <col min="998" max="998" width="14.28515625" style="16" customWidth="1"/>
    <col min="999" max="999" width="17" style="16" customWidth="1"/>
    <col min="1000" max="1249" width="9.140625" style="16"/>
    <col min="1250" max="1250" width="6.7109375" style="16" customWidth="1"/>
    <col min="1251" max="1251" width="48.85546875" style="16" customWidth="1"/>
    <col min="1252" max="1252" width="5" style="16" customWidth="1"/>
    <col min="1253" max="1253" width="12.140625" style="16" customWidth="1"/>
    <col min="1254" max="1254" width="14.28515625" style="16" customWidth="1"/>
    <col min="1255" max="1255" width="17" style="16" customWidth="1"/>
    <col min="1256" max="1505" width="9.140625" style="16"/>
    <col min="1506" max="1506" width="6.7109375" style="16" customWidth="1"/>
    <col min="1507" max="1507" width="48.85546875" style="16" customWidth="1"/>
    <col min="1508" max="1508" width="5" style="16" customWidth="1"/>
    <col min="1509" max="1509" width="12.140625" style="16" customWidth="1"/>
    <col min="1510" max="1510" width="14.28515625" style="16" customWidth="1"/>
    <col min="1511" max="1511" width="17" style="16" customWidth="1"/>
    <col min="1512" max="1761" width="9.140625" style="16"/>
    <col min="1762" max="1762" width="6.7109375" style="16" customWidth="1"/>
    <col min="1763" max="1763" width="48.85546875" style="16" customWidth="1"/>
    <col min="1764" max="1764" width="5" style="16" customWidth="1"/>
    <col min="1765" max="1765" width="12.140625" style="16" customWidth="1"/>
    <col min="1766" max="1766" width="14.28515625" style="16" customWidth="1"/>
    <col min="1767" max="1767" width="17" style="16" customWidth="1"/>
    <col min="1768" max="2017" width="9.140625" style="16"/>
    <col min="2018" max="2018" width="6.7109375" style="16" customWidth="1"/>
    <col min="2019" max="2019" width="48.85546875" style="16" customWidth="1"/>
    <col min="2020" max="2020" width="5" style="16" customWidth="1"/>
    <col min="2021" max="2021" width="12.140625" style="16" customWidth="1"/>
    <col min="2022" max="2022" width="14.28515625" style="16" customWidth="1"/>
    <col min="2023" max="2023" width="17" style="16" customWidth="1"/>
    <col min="2024" max="2273" width="9.140625" style="16"/>
    <col min="2274" max="2274" width="6.7109375" style="16" customWidth="1"/>
    <col min="2275" max="2275" width="48.85546875" style="16" customWidth="1"/>
    <col min="2276" max="2276" width="5" style="16" customWidth="1"/>
    <col min="2277" max="2277" width="12.140625" style="16" customWidth="1"/>
    <col min="2278" max="2278" width="14.28515625" style="16" customWidth="1"/>
    <col min="2279" max="2279" width="17" style="16" customWidth="1"/>
    <col min="2280" max="2529" width="9.140625" style="16"/>
    <col min="2530" max="2530" width="6.7109375" style="16" customWidth="1"/>
    <col min="2531" max="2531" width="48.85546875" style="16" customWidth="1"/>
    <col min="2532" max="2532" width="5" style="16" customWidth="1"/>
    <col min="2533" max="2533" width="12.140625" style="16" customWidth="1"/>
    <col min="2534" max="2534" width="14.28515625" style="16" customWidth="1"/>
    <col min="2535" max="2535" width="17" style="16" customWidth="1"/>
    <col min="2536" max="2785" width="9.140625" style="16"/>
    <col min="2786" max="2786" width="6.7109375" style="16" customWidth="1"/>
    <col min="2787" max="2787" width="48.85546875" style="16" customWidth="1"/>
    <col min="2788" max="2788" width="5" style="16" customWidth="1"/>
    <col min="2789" max="2789" width="12.140625" style="16" customWidth="1"/>
    <col min="2790" max="2790" width="14.28515625" style="16" customWidth="1"/>
    <col min="2791" max="2791" width="17" style="16" customWidth="1"/>
    <col min="2792" max="3041" width="9.140625" style="16"/>
    <col min="3042" max="3042" width="6.7109375" style="16" customWidth="1"/>
    <col min="3043" max="3043" width="48.85546875" style="16" customWidth="1"/>
    <col min="3044" max="3044" width="5" style="16" customWidth="1"/>
    <col min="3045" max="3045" width="12.140625" style="16" customWidth="1"/>
    <col min="3046" max="3046" width="14.28515625" style="16" customWidth="1"/>
    <col min="3047" max="3047" width="17" style="16" customWidth="1"/>
    <col min="3048" max="3297" width="9.140625" style="16"/>
    <col min="3298" max="3298" width="6.7109375" style="16" customWidth="1"/>
    <col min="3299" max="3299" width="48.85546875" style="16" customWidth="1"/>
    <col min="3300" max="3300" width="5" style="16" customWidth="1"/>
    <col min="3301" max="3301" width="12.140625" style="16" customWidth="1"/>
    <col min="3302" max="3302" width="14.28515625" style="16" customWidth="1"/>
    <col min="3303" max="3303" width="17" style="16" customWidth="1"/>
    <col min="3304" max="3553" width="9.140625" style="16"/>
    <col min="3554" max="3554" width="6.7109375" style="16" customWidth="1"/>
    <col min="3555" max="3555" width="48.85546875" style="16" customWidth="1"/>
    <col min="3556" max="3556" width="5" style="16" customWidth="1"/>
    <col min="3557" max="3557" width="12.140625" style="16" customWidth="1"/>
    <col min="3558" max="3558" width="14.28515625" style="16" customWidth="1"/>
    <col min="3559" max="3559" width="17" style="16" customWidth="1"/>
    <col min="3560" max="3809" width="9.140625" style="16"/>
    <col min="3810" max="3810" width="6.7109375" style="16" customWidth="1"/>
    <col min="3811" max="3811" width="48.85546875" style="16" customWidth="1"/>
    <col min="3812" max="3812" width="5" style="16" customWidth="1"/>
    <col min="3813" max="3813" width="12.140625" style="16" customWidth="1"/>
    <col min="3814" max="3814" width="14.28515625" style="16" customWidth="1"/>
    <col min="3815" max="3815" width="17" style="16" customWidth="1"/>
    <col min="3816" max="4065" width="9.140625" style="16"/>
    <col min="4066" max="4066" width="6.7109375" style="16" customWidth="1"/>
    <col min="4067" max="4067" width="48.85546875" style="16" customWidth="1"/>
    <col min="4068" max="4068" width="5" style="16" customWidth="1"/>
    <col min="4069" max="4069" width="12.140625" style="16" customWidth="1"/>
    <col min="4070" max="4070" width="14.28515625" style="16" customWidth="1"/>
    <col min="4071" max="4071" width="17" style="16" customWidth="1"/>
    <col min="4072" max="4321" width="9.140625" style="16"/>
    <col min="4322" max="4322" width="6.7109375" style="16" customWidth="1"/>
    <col min="4323" max="4323" width="48.85546875" style="16" customWidth="1"/>
    <col min="4324" max="4324" width="5" style="16" customWidth="1"/>
    <col min="4325" max="4325" width="12.140625" style="16" customWidth="1"/>
    <col min="4326" max="4326" width="14.28515625" style="16" customWidth="1"/>
    <col min="4327" max="4327" width="17" style="16" customWidth="1"/>
    <col min="4328" max="4577" width="9.140625" style="16"/>
    <col min="4578" max="4578" width="6.7109375" style="16" customWidth="1"/>
    <col min="4579" max="4579" width="48.85546875" style="16" customWidth="1"/>
    <col min="4580" max="4580" width="5" style="16" customWidth="1"/>
    <col min="4581" max="4581" width="12.140625" style="16" customWidth="1"/>
    <col min="4582" max="4582" width="14.28515625" style="16" customWidth="1"/>
    <col min="4583" max="4583" width="17" style="16" customWidth="1"/>
    <col min="4584" max="4833" width="9.140625" style="16"/>
    <col min="4834" max="4834" width="6.7109375" style="16" customWidth="1"/>
    <col min="4835" max="4835" width="48.85546875" style="16" customWidth="1"/>
    <col min="4836" max="4836" width="5" style="16" customWidth="1"/>
    <col min="4837" max="4837" width="12.140625" style="16" customWidth="1"/>
    <col min="4838" max="4838" width="14.28515625" style="16" customWidth="1"/>
    <col min="4839" max="4839" width="17" style="16" customWidth="1"/>
    <col min="4840" max="5089" width="9.140625" style="16"/>
    <col min="5090" max="5090" width="6.7109375" style="16" customWidth="1"/>
    <col min="5091" max="5091" width="48.85546875" style="16" customWidth="1"/>
    <col min="5092" max="5092" width="5" style="16" customWidth="1"/>
    <col min="5093" max="5093" width="12.140625" style="16" customWidth="1"/>
    <col min="5094" max="5094" width="14.28515625" style="16" customWidth="1"/>
    <col min="5095" max="5095" width="17" style="16" customWidth="1"/>
    <col min="5096" max="5345" width="9.140625" style="16"/>
    <col min="5346" max="5346" width="6.7109375" style="16" customWidth="1"/>
    <col min="5347" max="5347" width="48.85546875" style="16" customWidth="1"/>
    <col min="5348" max="5348" width="5" style="16" customWidth="1"/>
    <col min="5349" max="5349" width="12.140625" style="16" customWidth="1"/>
    <col min="5350" max="5350" width="14.28515625" style="16" customWidth="1"/>
    <col min="5351" max="5351" width="17" style="16" customWidth="1"/>
    <col min="5352" max="5601" width="9.140625" style="16"/>
    <col min="5602" max="5602" width="6.7109375" style="16" customWidth="1"/>
    <col min="5603" max="5603" width="48.85546875" style="16" customWidth="1"/>
    <col min="5604" max="5604" width="5" style="16" customWidth="1"/>
    <col min="5605" max="5605" width="12.140625" style="16" customWidth="1"/>
    <col min="5606" max="5606" width="14.28515625" style="16" customWidth="1"/>
    <col min="5607" max="5607" width="17" style="16" customWidth="1"/>
    <col min="5608" max="5857" width="9.140625" style="16"/>
    <col min="5858" max="5858" width="6.7109375" style="16" customWidth="1"/>
    <col min="5859" max="5859" width="48.85546875" style="16" customWidth="1"/>
    <col min="5860" max="5860" width="5" style="16" customWidth="1"/>
    <col min="5861" max="5861" width="12.140625" style="16" customWidth="1"/>
    <col min="5862" max="5862" width="14.28515625" style="16" customWidth="1"/>
    <col min="5863" max="5863" width="17" style="16" customWidth="1"/>
    <col min="5864" max="6113" width="9.140625" style="16"/>
    <col min="6114" max="6114" width="6.7109375" style="16" customWidth="1"/>
    <col min="6115" max="6115" width="48.85546875" style="16" customWidth="1"/>
    <col min="6116" max="6116" width="5" style="16" customWidth="1"/>
    <col min="6117" max="6117" width="12.140625" style="16" customWidth="1"/>
    <col min="6118" max="6118" width="14.28515625" style="16" customWidth="1"/>
    <col min="6119" max="6119" width="17" style="16" customWidth="1"/>
    <col min="6120" max="6369" width="9.140625" style="16"/>
    <col min="6370" max="6370" width="6.7109375" style="16" customWidth="1"/>
    <col min="6371" max="6371" width="48.85546875" style="16" customWidth="1"/>
    <col min="6372" max="6372" width="5" style="16" customWidth="1"/>
    <col min="6373" max="6373" width="12.140625" style="16" customWidth="1"/>
    <col min="6374" max="6374" width="14.28515625" style="16" customWidth="1"/>
    <col min="6375" max="6375" width="17" style="16" customWidth="1"/>
    <col min="6376" max="6625" width="9.140625" style="16"/>
    <col min="6626" max="6626" width="6.7109375" style="16" customWidth="1"/>
    <col min="6627" max="6627" width="48.85546875" style="16" customWidth="1"/>
    <col min="6628" max="6628" width="5" style="16" customWidth="1"/>
    <col min="6629" max="6629" width="12.140625" style="16" customWidth="1"/>
    <col min="6630" max="6630" width="14.28515625" style="16" customWidth="1"/>
    <col min="6631" max="6631" width="17" style="16" customWidth="1"/>
    <col min="6632" max="6881" width="9.140625" style="16"/>
    <col min="6882" max="6882" width="6.7109375" style="16" customWidth="1"/>
    <col min="6883" max="6883" width="48.85546875" style="16" customWidth="1"/>
    <col min="6884" max="6884" width="5" style="16" customWidth="1"/>
    <col min="6885" max="6885" width="12.140625" style="16" customWidth="1"/>
    <col min="6886" max="6886" width="14.28515625" style="16" customWidth="1"/>
    <col min="6887" max="6887" width="17" style="16" customWidth="1"/>
    <col min="6888" max="7137" width="9.140625" style="16"/>
    <col min="7138" max="7138" width="6.7109375" style="16" customWidth="1"/>
    <col min="7139" max="7139" width="48.85546875" style="16" customWidth="1"/>
    <col min="7140" max="7140" width="5" style="16" customWidth="1"/>
    <col min="7141" max="7141" width="12.140625" style="16" customWidth="1"/>
    <col min="7142" max="7142" width="14.28515625" style="16" customWidth="1"/>
    <col min="7143" max="7143" width="17" style="16" customWidth="1"/>
    <col min="7144" max="7393" width="9.140625" style="16"/>
    <col min="7394" max="7394" width="6.7109375" style="16" customWidth="1"/>
    <col min="7395" max="7395" width="48.85546875" style="16" customWidth="1"/>
    <col min="7396" max="7396" width="5" style="16" customWidth="1"/>
    <col min="7397" max="7397" width="12.140625" style="16" customWidth="1"/>
    <col min="7398" max="7398" width="14.28515625" style="16" customWidth="1"/>
    <col min="7399" max="7399" width="17" style="16" customWidth="1"/>
    <col min="7400" max="7649" width="9.140625" style="16"/>
    <col min="7650" max="7650" width="6.7109375" style="16" customWidth="1"/>
    <col min="7651" max="7651" width="48.85546875" style="16" customWidth="1"/>
    <col min="7652" max="7652" width="5" style="16" customWidth="1"/>
    <col min="7653" max="7653" width="12.140625" style="16" customWidth="1"/>
    <col min="7654" max="7654" width="14.28515625" style="16" customWidth="1"/>
    <col min="7655" max="7655" width="17" style="16" customWidth="1"/>
    <col min="7656" max="7905" width="9.140625" style="16"/>
    <col min="7906" max="7906" width="6.7109375" style="16" customWidth="1"/>
    <col min="7907" max="7907" width="48.85546875" style="16" customWidth="1"/>
    <col min="7908" max="7908" width="5" style="16" customWidth="1"/>
    <col min="7909" max="7909" width="12.140625" style="16" customWidth="1"/>
    <col min="7910" max="7910" width="14.28515625" style="16" customWidth="1"/>
    <col min="7911" max="7911" width="17" style="16" customWidth="1"/>
    <col min="7912" max="8161" width="9.140625" style="16"/>
    <col min="8162" max="8162" width="6.7109375" style="16" customWidth="1"/>
    <col min="8163" max="8163" width="48.85546875" style="16" customWidth="1"/>
    <col min="8164" max="8164" width="5" style="16" customWidth="1"/>
    <col min="8165" max="8165" width="12.140625" style="16" customWidth="1"/>
    <col min="8166" max="8166" width="14.28515625" style="16" customWidth="1"/>
    <col min="8167" max="8167" width="17" style="16" customWidth="1"/>
    <col min="8168" max="8417" width="9.140625" style="16"/>
    <col min="8418" max="8418" width="6.7109375" style="16" customWidth="1"/>
    <col min="8419" max="8419" width="48.85546875" style="16" customWidth="1"/>
    <col min="8420" max="8420" width="5" style="16" customWidth="1"/>
    <col min="8421" max="8421" width="12.140625" style="16" customWidth="1"/>
    <col min="8422" max="8422" width="14.28515625" style="16" customWidth="1"/>
    <col min="8423" max="8423" width="17" style="16" customWidth="1"/>
    <col min="8424" max="8673" width="9.140625" style="16"/>
    <col min="8674" max="8674" width="6.7109375" style="16" customWidth="1"/>
    <col min="8675" max="8675" width="48.85546875" style="16" customWidth="1"/>
    <col min="8676" max="8676" width="5" style="16" customWidth="1"/>
    <col min="8677" max="8677" width="12.140625" style="16" customWidth="1"/>
    <col min="8678" max="8678" width="14.28515625" style="16" customWidth="1"/>
    <col min="8679" max="8679" width="17" style="16" customWidth="1"/>
    <col min="8680" max="8929" width="9.140625" style="16"/>
    <col min="8930" max="8930" width="6.7109375" style="16" customWidth="1"/>
    <col min="8931" max="8931" width="48.85546875" style="16" customWidth="1"/>
    <col min="8932" max="8932" width="5" style="16" customWidth="1"/>
    <col min="8933" max="8933" width="12.140625" style="16" customWidth="1"/>
    <col min="8934" max="8934" width="14.28515625" style="16" customWidth="1"/>
    <col min="8935" max="8935" width="17" style="16" customWidth="1"/>
    <col min="8936" max="9185" width="9.140625" style="16"/>
    <col min="9186" max="9186" width="6.7109375" style="16" customWidth="1"/>
    <col min="9187" max="9187" width="48.85546875" style="16" customWidth="1"/>
    <col min="9188" max="9188" width="5" style="16" customWidth="1"/>
    <col min="9189" max="9189" width="12.140625" style="16" customWidth="1"/>
    <col min="9190" max="9190" width="14.28515625" style="16" customWidth="1"/>
    <col min="9191" max="9191" width="17" style="16" customWidth="1"/>
    <col min="9192" max="9441" width="9.140625" style="16"/>
    <col min="9442" max="9442" width="6.7109375" style="16" customWidth="1"/>
    <col min="9443" max="9443" width="48.85546875" style="16" customWidth="1"/>
    <col min="9444" max="9444" width="5" style="16" customWidth="1"/>
    <col min="9445" max="9445" width="12.140625" style="16" customWidth="1"/>
    <col min="9446" max="9446" width="14.28515625" style="16" customWidth="1"/>
    <col min="9447" max="9447" width="17" style="16" customWidth="1"/>
    <col min="9448" max="9697" width="9.140625" style="16"/>
    <col min="9698" max="9698" width="6.7109375" style="16" customWidth="1"/>
    <col min="9699" max="9699" width="48.85546875" style="16" customWidth="1"/>
    <col min="9700" max="9700" width="5" style="16" customWidth="1"/>
    <col min="9701" max="9701" width="12.140625" style="16" customWidth="1"/>
    <col min="9702" max="9702" width="14.28515625" style="16" customWidth="1"/>
    <col min="9703" max="9703" width="17" style="16" customWidth="1"/>
    <col min="9704" max="9953" width="9.140625" style="16"/>
    <col min="9954" max="9954" width="6.7109375" style="16" customWidth="1"/>
    <col min="9955" max="9955" width="48.85546875" style="16" customWidth="1"/>
    <col min="9956" max="9956" width="5" style="16" customWidth="1"/>
    <col min="9957" max="9957" width="12.140625" style="16" customWidth="1"/>
    <col min="9958" max="9958" width="14.28515625" style="16" customWidth="1"/>
    <col min="9959" max="9959" width="17" style="16" customWidth="1"/>
    <col min="9960" max="10209" width="9.140625" style="16"/>
    <col min="10210" max="10210" width="6.7109375" style="16" customWidth="1"/>
    <col min="10211" max="10211" width="48.85546875" style="16" customWidth="1"/>
    <col min="10212" max="10212" width="5" style="16" customWidth="1"/>
    <col min="10213" max="10213" width="12.140625" style="16" customWidth="1"/>
    <col min="10214" max="10214" width="14.28515625" style="16" customWidth="1"/>
    <col min="10215" max="10215" width="17" style="16" customWidth="1"/>
    <col min="10216" max="10465" width="9.140625" style="16"/>
    <col min="10466" max="10466" width="6.7109375" style="16" customWidth="1"/>
    <col min="10467" max="10467" width="48.85546875" style="16" customWidth="1"/>
    <col min="10468" max="10468" width="5" style="16" customWidth="1"/>
    <col min="10469" max="10469" width="12.140625" style="16" customWidth="1"/>
    <col min="10470" max="10470" width="14.28515625" style="16" customWidth="1"/>
    <col min="10471" max="10471" width="17" style="16" customWidth="1"/>
    <col min="10472" max="10721" width="9.140625" style="16"/>
    <col min="10722" max="10722" width="6.7109375" style="16" customWidth="1"/>
    <col min="10723" max="10723" width="48.85546875" style="16" customWidth="1"/>
    <col min="10724" max="10724" width="5" style="16" customWidth="1"/>
    <col min="10725" max="10725" width="12.140625" style="16" customWidth="1"/>
    <col min="10726" max="10726" width="14.28515625" style="16" customWidth="1"/>
    <col min="10727" max="10727" width="17" style="16" customWidth="1"/>
    <col min="10728" max="10977" width="9.140625" style="16"/>
    <col min="10978" max="10978" width="6.7109375" style="16" customWidth="1"/>
    <col min="10979" max="10979" width="48.85546875" style="16" customWidth="1"/>
    <col min="10980" max="10980" width="5" style="16" customWidth="1"/>
    <col min="10981" max="10981" width="12.140625" style="16" customWidth="1"/>
    <col min="10982" max="10982" width="14.28515625" style="16" customWidth="1"/>
    <col min="10983" max="10983" width="17" style="16" customWidth="1"/>
    <col min="10984" max="11233" width="9.140625" style="16"/>
    <col min="11234" max="11234" width="6.7109375" style="16" customWidth="1"/>
    <col min="11235" max="11235" width="48.85546875" style="16" customWidth="1"/>
    <col min="11236" max="11236" width="5" style="16" customWidth="1"/>
    <col min="11237" max="11237" width="12.140625" style="16" customWidth="1"/>
    <col min="11238" max="11238" width="14.28515625" style="16" customWidth="1"/>
    <col min="11239" max="11239" width="17" style="16" customWidth="1"/>
    <col min="11240" max="11489" width="9.140625" style="16"/>
    <col min="11490" max="11490" width="6.7109375" style="16" customWidth="1"/>
    <col min="11491" max="11491" width="48.85546875" style="16" customWidth="1"/>
    <col min="11492" max="11492" width="5" style="16" customWidth="1"/>
    <col min="11493" max="11493" width="12.140625" style="16" customWidth="1"/>
    <col min="11494" max="11494" width="14.28515625" style="16" customWidth="1"/>
    <col min="11495" max="11495" width="17" style="16" customWidth="1"/>
    <col min="11496" max="11745" width="9.140625" style="16"/>
    <col min="11746" max="11746" width="6.7109375" style="16" customWidth="1"/>
    <col min="11747" max="11747" width="48.85546875" style="16" customWidth="1"/>
    <col min="11748" max="11748" width="5" style="16" customWidth="1"/>
    <col min="11749" max="11749" width="12.140625" style="16" customWidth="1"/>
    <col min="11750" max="11750" width="14.28515625" style="16" customWidth="1"/>
    <col min="11751" max="11751" width="17" style="16" customWidth="1"/>
    <col min="11752" max="12001" width="9.140625" style="16"/>
    <col min="12002" max="12002" width="6.7109375" style="16" customWidth="1"/>
    <col min="12003" max="12003" width="48.85546875" style="16" customWidth="1"/>
    <col min="12004" max="12004" width="5" style="16" customWidth="1"/>
    <col min="12005" max="12005" width="12.140625" style="16" customWidth="1"/>
    <col min="12006" max="12006" width="14.28515625" style="16" customWidth="1"/>
    <col min="12007" max="12007" width="17" style="16" customWidth="1"/>
    <col min="12008" max="12257" width="9.140625" style="16"/>
    <col min="12258" max="12258" width="6.7109375" style="16" customWidth="1"/>
    <col min="12259" max="12259" width="48.85546875" style="16" customWidth="1"/>
    <col min="12260" max="12260" width="5" style="16" customWidth="1"/>
    <col min="12261" max="12261" width="12.140625" style="16" customWidth="1"/>
    <col min="12262" max="12262" width="14.28515625" style="16" customWidth="1"/>
    <col min="12263" max="12263" width="17" style="16" customWidth="1"/>
    <col min="12264" max="12513" width="9.140625" style="16"/>
    <col min="12514" max="12514" width="6.7109375" style="16" customWidth="1"/>
    <col min="12515" max="12515" width="48.85546875" style="16" customWidth="1"/>
    <col min="12516" max="12516" width="5" style="16" customWidth="1"/>
    <col min="12517" max="12517" width="12.140625" style="16" customWidth="1"/>
    <col min="12518" max="12518" width="14.28515625" style="16" customWidth="1"/>
    <col min="12519" max="12519" width="17" style="16" customWidth="1"/>
    <col min="12520" max="12769" width="9.140625" style="16"/>
    <col min="12770" max="12770" width="6.7109375" style="16" customWidth="1"/>
    <col min="12771" max="12771" width="48.85546875" style="16" customWidth="1"/>
    <col min="12772" max="12772" width="5" style="16" customWidth="1"/>
    <col min="12773" max="12773" width="12.140625" style="16" customWidth="1"/>
    <col min="12774" max="12774" width="14.28515625" style="16" customWidth="1"/>
    <col min="12775" max="12775" width="17" style="16" customWidth="1"/>
    <col min="12776" max="13025" width="9.140625" style="16"/>
    <col min="13026" max="13026" width="6.7109375" style="16" customWidth="1"/>
    <col min="13027" max="13027" width="48.85546875" style="16" customWidth="1"/>
    <col min="13028" max="13028" width="5" style="16" customWidth="1"/>
    <col min="13029" max="13029" width="12.140625" style="16" customWidth="1"/>
    <col min="13030" max="13030" width="14.28515625" style="16" customWidth="1"/>
    <col min="13031" max="13031" width="17" style="16" customWidth="1"/>
    <col min="13032" max="13281" width="9.140625" style="16"/>
    <col min="13282" max="13282" width="6.7109375" style="16" customWidth="1"/>
    <col min="13283" max="13283" width="48.85546875" style="16" customWidth="1"/>
    <col min="13284" max="13284" width="5" style="16" customWidth="1"/>
    <col min="13285" max="13285" width="12.140625" style="16" customWidth="1"/>
    <col min="13286" max="13286" width="14.28515625" style="16" customWidth="1"/>
    <col min="13287" max="13287" width="17" style="16" customWidth="1"/>
    <col min="13288" max="13537" width="9.140625" style="16"/>
    <col min="13538" max="13538" width="6.7109375" style="16" customWidth="1"/>
    <col min="13539" max="13539" width="48.85546875" style="16" customWidth="1"/>
    <col min="13540" max="13540" width="5" style="16" customWidth="1"/>
    <col min="13541" max="13541" width="12.140625" style="16" customWidth="1"/>
    <col min="13542" max="13542" width="14.28515625" style="16" customWidth="1"/>
    <col min="13543" max="13543" width="17" style="16" customWidth="1"/>
    <col min="13544" max="13793" width="9.140625" style="16"/>
    <col min="13794" max="13794" width="6.7109375" style="16" customWidth="1"/>
    <col min="13795" max="13795" width="48.85546875" style="16" customWidth="1"/>
    <col min="13796" max="13796" width="5" style="16" customWidth="1"/>
    <col min="13797" max="13797" width="12.140625" style="16" customWidth="1"/>
    <col min="13798" max="13798" width="14.28515625" style="16" customWidth="1"/>
    <col min="13799" max="13799" width="17" style="16" customWidth="1"/>
    <col min="13800" max="14049" width="9.140625" style="16"/>
    <col min="14050" max="14050" width="6.7109375" style="16" customWidth="1"/>
    <col min="14051" max="14051" width="48.85546875" style="16" customWidth="1"/>
    <col min="14052" max="14052" width="5" style="16" customWidth="1"/>
    <col min="14053" max="14053" width="12.140625" style="16" customWidth="1"/>
    <col min="14054" max="14054" width="14.28515625" style="16" customWidth="1"/>
    <col min="14055" max="14055" width="17" style="16" customWidth="1"/>
    <col min="14056" max="14305" width="9.140625" style="16"/>
    <col min="14306" max="14306" width="6.7109375" style="16" customWidth="1"/>
    <col min="14307" max="14307" width="48.85546875" style="16" customWidth="1"/>
    <col min="14308" max="14308" width="5" style="16" customWidth="1"/>
    <col min="14309" max="14309" width="12.140625" style="16" customWidth="1"/>
    <col min="14310" max="14310" width="14.28515625" style="16" customWidth="1"/>
    <col min="14311" max="14311" width="17" style="16" customWidth="1"/>
    <col min="14312" max="14561" width="9.140625" style="16"/>
    <col min="14562" max="14562" width="6.7109375" style="16" customWidth="1"/>
    <col min="14563" max="14563" width="48.85546875" style="16" customWidth="1"/>
    <col min="14564" max="14564" width="5" style="16" customWidth="1"/>
    <col min="14565" max="14565" width="12.140625" style="16" customWidth="1"/>
    <col min="14566" max="14566" width="14.28515625" style="16" customWidth="1"/>
    <col min="14567" max="14567" width="17" style="16" customWidth="1"/>
    <col min="14568" max="14817" width="9.140625" style="16"/>
    <col min="14818" max="14818" width="6.7109375" style="16" customWidth="1"/>
    <col min="14819" max="14819" width="48.85546875" style="16" customWidth="1"/>
    <col min="14820" max="14820" width="5" style="16" customWidth="1"/>
    <col min="14821" max="14821" width="12.140625" style="16" customWidth="1"/>
    <col min="14822" max="14822" width="14.28515625" style="16" customWidth="1"/>
    <col min="14823" max="14823" width="17" style="16" customWidth="1"/>
    <col min="14824" max="15073" width="9.140625" style="16"/>
    <col min="15074" max="15074" width="6.7109375" style="16" customWidth="1"/>
    <col min="15075" max="15075" width="48.85546875" style="16" customWidth="1"/>
    <col min="15076" max="15076" width="5" style="16" customWidth="1"/>
    <col min="15077" max="15077" width="12.140625" style="16" customWidth="1"/>
    <col min="15078" max="15078" width="14.28515625" style="16" customWidth="1"/>
    <col min="15079" max="15079" width="17" style="16" customWidth="1"/>
    <col min="15080" max="15329" width="9.140625" style="16"/>
    <col min="15330" max="15330" width="6.7109375" style="16" customWidth="1"/>
    <col min="15331" max="15331" width="48.85546875" style="16" customWidth="1"/>
    <col min="15332" max="15332" width="5" style="16" customWidth="1"/>
    <col min="15333" max="15333" width="12.140625" style="16" customWidth="1"/>
    <col min="15334" max="15334" width="14.28515625" style="16" customWidth="1"/>
    <col min="15335" max="15335" width="17" style="16" customWidth="1"/>
    <col min="15336" max="15585" width="9.140625" style="16"/>
    <col min="15586" max="15586" width="6.7109375" style="16" customWidth="1"/>
    <col min="15587" max="15587" width="48.85546875" style="16" customWidth="1"/>
    <col min="15588" max="15588" width="5" style="16" customWidth="1"/>
    <col min="15589" max="15589" width="12.140625" style="16" customWidth="1"/>
    <col min="15590" max="15590" width="14.28515625" style="16" customWidth="1"/>
    <col min="15591" max="15591" width="17" style="16" customWidth="1"/>
    <col min="15592" max="15841" width="9.140625" style="16"/>
    <col min="15842" max="15842" width="6.7109375" style="16" customWidth="1"/>
    <col min="15843" max="15843" width="48.85546875" style="16" customWidth="1"/>
    <col min="15844" max="15844" width="5" style="16" customWidth="1"/>
    <col min="15845" max="15845" width="12.140625" style="16" customWidth="1"/>
    <col min="15846" max="15846" width="14.28515625" style="16" customWidth="1"/>
    <col min="15847" max="15847" width="17" style="16" customWidth="1"/>
    <col min="15848" max="16097" width="9.140625" style="16"/>
    <col min="16098" max="16098" width="6.7109375" style="16" customWidth="1"/>
    <col min="16099" max="16099" width="48.85546875" style="16" customWidth="1"/>
    <col min="16100" max="16100" width="5" style="16" customWidth="1"/>
    <col min="16101" max="16101" width="12.140625" style="16" customWidth="1"/>
    <col min="16102" max="16102" width="14.28515625" style="16" customWidth="1"/>
    <col min="16103" max="16103" width="17" style="16" customWidth="1"/>
    <col min="16104" max="16384" width="9.140625" style="16"/>
  </cols>
  <sheetData>
    <row r="1" spans="1:6" s="3" customFormat="1" ht="30" customHeight="1">
      <c r="A1" s="39" t="s">
        <v>42</v>
      </c>
      <c r="B1" s="1" t="s">
        <v>1</v>
      </c>
      <c r="C1" s="1" t="s">
        <v>0</v>
      </c>
      <c r="D1" s="2" t="s">
        <v>46</v>
      </c>
      <c r="E1" s="1" t="s">
        <v>2</v>
      </c>
      <c r="F1" s="1" t="s">
        <v>57</v>
      </c>
    </row>
    <row r="2" spans="1:6" s="3" customFormat="1">
      <c r="A2" s="4"/>
      <c r="B2" s="61"/>
      <c r="C2" s="4"/>
      <c r="D2" s="4"/>
      <c r="E2" s="4"/>
      <c r="F2" s="4"/>
    </row>
    <row r="3" spans="1:6" s="8" customFormat="1" ht="15">
      <c r="A3" s="5">
        <v>6.2</v>
      </c>
      <c r="B3" s="6" t="s">
        <v>58</v>
      </c>
      <c r="C3" s="63"/>
      <c r="D3" s="7"/>
      <c r="E3" s="34"/>
      <c r="F3" s="12"/>
    </row>
    <row r="4" spans="1:6" s="10" customFormat="1">
      <c r="A4" s="46" t="s">
        <v>30</v>
      </c>
      <c r="B4" s="42" t="s">
        <v>13</v>
      </c>
      <c r="C4" s="57" t="s">
        <v>69</v>
      </c>
      <c r="D4" s="43">
        <v>1</v>
      </c>
      <c r="E4" s="60"/>
      <c r="F4" s="44"/>
    </row>
    <row r="5" spans="1:6" s="10" customFormat="1">
      <c r="A5" s="46" t="s">
        <v>31</v>
      </c>
      <c r="B5" s="42" t="s">
        <v>24</v>
      </c>
      <c r="C5" s="57" t="s">
        <v>69</v>
      </c>
      <c r="D5" s="43">
        <v>1</v>
      </c>
      <c r="E5" s="60"/>
      <c r="F5" s="44"/>
    </row>
    <row r="6" spans="1:6" s="10" customFormat="1">
      <c r="A6" s="46" t="s">
        <v>32</v>
      </c>
      <c r="B6" s="46" t="s">
        <v>63</v>
      </c>
      <c r="C6" s="57" t="s">
        <v>69</v>
      </c>
      <c r="D6" s="45">
        <v>1</v>
      </c>
      <c r="E6" s="60"/>
      <c r="F6" s="44"/>
    </row>
    <row r="7" spans="1:6" s="10" customFormat="1">
      <c r="A7" s="46" t="s">
        <v>33</v>
      </c>
      <c r="B7" s="40" t="s">
        <v>62</v>
      </c>
      <c r="C7" s="57" t="s">
        <v>69</v>
      </c>
      <c r="D7" s="45">
        <v>1</v>
      </c>
      <c r="E7" s="60"/>
      <c r="F7" s="44"/>
    </row>
    <row r="8" spans="1:6" s="10" customFormat="1">
      <c r="A8" s="46" t="s">
        <v>34</v>
      </c>
      <c r="B8" s="42" t="s">
        <v>14</v>
      </c>
      <c r="C8" s="57" t="s">
        <v>69</v>
      </c>
      <c r="D8" s="43">
        <v>1</v>
      </c>
      <c r="E8" s="60"/>
      <c r="F8" s="44"/>
    </row>
    <row r="9" spans="1:6" s="10" customFormat="1">
      <c r="A9" s="46" t="s">
        <v>35</v>
      </c>
      <c r="B9" s="46" t="s">
        <v>64</v>
      </c>
      <c r="C9" s="57" t="s">
        <v>69</v>
      </c>
      <c r="D9" s="45">
        <v>1</v>
      </c>
      <c r="E9" s="60"/>
      <c r="F9" s="44"/>
    </row>
    <row r="10" spans="1:6" s="10" customFormat="1">
      <c r="A10" s="46" t="s">
        <v>36</v>
      </c>
      <c r="B10" s="46" t="s">
        <v>65</v>
      </c>
      <c r="C10" s="57" t="s">
        <v>69</v>
      </c>
      <c r="D10" s="45">
        <v>1</v>
      </c>
      <c r="E10" s="60"/>
      <c r="F10" s="44"/>
    </row>
    <row r="11" spans="1:6" s="10" customFormat="1">
      <c r="A11" s="46" t="s">
        <v>37</v>
      </c>
      <c r="B11" s="40" t="s">
        <v>43</v>
      </c>
      <c r="C11" s="57" t="s">
        <v>69</v>
      </c>
      <c r="D11" s="45">
        <v>1</v>
      </c>
      <c r="E11" s="60"/>
      <c r="F11" s="54"/>
    </row>
    <row r="12" spans="1:6" s="10" customFormat="1">
      <c r="A12" s="46" t="s">
        <v>38</v>
      </c>
      <c r="B12" s="40" t="s">
        <v>18</v>
      </c>
      <c r="C12" s="53" t="s">
        <v>0</v>
      </c>
      <c r="D12" s="45">
        <v>27</v>
      </c>
      <c r="E12" s="60"/>
      <c r="F12" s="54"/>
    </row>
    <row r="13" spans="1:6" s="10" customFormat="1">
      <c r="A13" s="46" t="s">
        <v>47</v>
      </c>
      <c r="B13" s="46" t="s">
        <v>20</v>
      </c>
      <c r="C13" s="57"/>
      <c r="D13" s="43"/>
      <c r="E13" s="60"/>
      <c r="F13" s="44"/>
    </row>
    <row r="14" spans="1:6" s="55" customFormat="1">
      <c r="A14" s="67" t="s">
        <v>48</v>
      </c>
      <c r="B14" s="52" t="s">
        <v>6</v>
      </c>
      <c r="C14" s="57" t="s">
        <v>0</v>
      </c>
      <c r="D14" s="66">
        <v>4</v>
      </c>
      <c r="E14" s="60"/>
      <c r="F14" s="54"/>
    </row>
    <row r="15" spans="1:6" s="55" customFormat="1">
      <c r="A15" s="67" t="s">
        <v>49</v>
      </c>
      <c r="B15" s="52" t="s">
        <v>8</v>
      </c>
      <c r="C15" s="57" t="s">
        <v>0</v>
      </c>
      <c r="D15" s="66">
        <v>6</v>
      </c>
      <c r="E15" s="60"/>
      <c r="F15" s="54"/>
    </row>
    <row r="16" spans="1:6" s="55" customFormat="1">
      <c r="A16" s="67" t="s">
        <v>50</v>
      </c>
      <c r="B16" s="52" t="s">
        <v>9</v>
      </c>
      <c r="C16" s="57" t="s">
        <v>0</v>
      </c>
      <c r="D16" s="66">
        <v>1</v>
      </c>
      <c r="E16" s="60"/>
      <c r="F16" s="54"/>
    </row>
    <row r="17" spans="1:6" s="55" customFormat="1">
      <c r="A17" s="67" t="s">
        <v>51</v>
      </c>
      <c r="B17" s="52" t="s">
        <v>7</v>
      </c>
      <c r="C17" s="57" t="s">
        <v>0</v>
      </c>
      <c r="D17" s="66">
        <v>4</v>
      </c>
      <c r="E17" s="60"/>
      <c r="F17" s="54"/>
    </row>
    <row r="18" spans="1:6" s="10" customFormat="1">
      <c r="A18" s="46" t="s">
        <v>52</v>
      </c>
      <c r="B18" s="40" t="s">
        <v>15</v>
      </c>
      <c r="C18" s="57"/>
      <c r="D18" s="43"/>
      <c r="E18" s="60"/>
      <c r="F18" s="54"/>
    </row>
    <row r="19" spans="1:6" s="10" customFormat="1">
      <c r="A19" s="67" t="s">
        <v>53</v>
      </c>
      <c r="B19" s="52" t="s">
        <v>22</v>
      </c>
      <c r="C19" s="57" t="s">
        <v>0</v>
      </c>
      <c r="D19" s="66">
        <v>28</v>
      </c>
      <c r="E19" s="60"/>
      <c r="F19" s="54"/>
    </row>
    <row r="20" spans="1:6" s="10" customFormat="1">
      <c r="A20" s="67" t="s">
        <v>54</v>
      </c>
      <c r="B20" s="52" t="s">
        <v>21</v>
      </c>
      <c r="C20" s="57" t="s">
        <v>0</v>
      </c>
      <c r="D20" s="66">
        <v>25</v>
      </c>
      <c r="E20" s="60"/>
      <c r="F20" s="54"/>
    </row>
    <row r="21" spans="1:6" s="55" customFormat="1">
      <c r="A21" s="67" t="s">
        <v>55</v>
      </c>
      <c r="B21" s="52" t="s">
        <v>23</v>
      </c>
      <c r="C21" s="57" t="s">
        <v>0</v>
      </c>
      <c r="D21" s="66">
        <v>7</v>
      </c>
      <c r="E21" s="60"/>
      <c r="F21" s="54"/>
    </row>
    <row r="22" spans="1:6" s="10" customFormat="1">
      <c r="A22" s="46" t="s">
        <v>56</v>
      </c>
      <c r="B22" s="40" t="s">
        <v>16</v>
      </c>
      <c r="C22" s="53" t="s">
        <v>0</v>
      </c>
      <c r="D22" s="62">
        <v>15</v>
      </c>
      <c r="E22" s="60"/>
      <c r="F22" s="54"/>
    </row>
    <row r="23" spans="1:6" s="10" customFormat="1">
      <c r="A23" s="46"/>
      <c r="B23" s="46"/>
      <c r="C23" s="53"/>
      <c r="D23" s="45"/>
      <c r="E23" s="60"/>
      <c r="F23" s="44"/>
    </row>
    <row r="24" spans="1:6" s="8" customFormat="1" ht="15">
      <c r="A24" s="5">
        <v>6.3</v>
      </c>
      <c r="B24" s="6" t="s">
        <v>71</v>
      </c>
      <c r="C24" s="63"/>
      <c r="D24" s="7"/>
      <c r="E24" s="93"/>
      <c r="F24" s="94"/>
    </row>
    <row r="25" spans="1:6" s="10" customFormat="1">
      <c r="A25" s="46" t="s">
        <v>70</v>
      </c>
      <c r="B25" s="89" t="s">
        <v>72</v>
      </c>
      <c r="C25" s="57" t="s">
        <v>0</v>
      </c>
      <c r="D25" s="66">
        <v>7</v>
      </c>
      <c r="E25" s="60"/>
      <c r="F25" s="54"/>
    </row>
    <row r="26" spans="1:6" s="10" customFormat="1">
      <c r="A26" s="46"/>
      <c r="B26" s="89"/>
      <c r="C26" s="57"/>
      <c r="D26" s="66"/>
      <c r="E26" s="60"/>
      <c r="F26" s="95"/>
    </row>
    <row r="27" spans="1:6" s="8" customFormat="1">
      <c r="A27" s="46"/>
      <c r="B27" s="90"/>
      <c r="C27" s="57"/>
      <c r="D27" s="66"/>
      <c r="E27" s="60"/>
      <c r="F27" s="91"/>
    </row>
    <row r="28" spans="1:6" s="8" customFormat="1" ht="15">
      <c r="A28" s="5">
        <v>6.4</v>
      </c>
      <c r="B28" s="6" t="s">
        <v>66</v>
      </c>
      <c r="C28" s="63"/>
      <c r="D28" s="7"/>
      <c r="E28" s="34"/>
      <c r="F28" s="12"/>
    </row>
    <row r="29" spans="1:6" s="10" customFormat="1">
      <c r="A29" s="42" t="s">
        <v>12</v>
      </c>
      <c r="B29" s="42" t="s">
        <v>59</v>
      </c>
      <c r="C29" s="57" t="s">
        <v>69</v>
      </c>
      <c r="D29" s="43">
        <v>1</v>
      </c>
      <c r="E29" s="49"/>
      <c r="F29" s="44"/>
    </row>
    <row r="30" spans="1:6" s="10" customFormat="1">
      <c r="A30" s="42"/>
      <c r="B30" s="42"/>
      <c r="C30" s="57"/>
      <c r="D30" s="43"/>
      <c r="E30" s="49"/>
      <c r="F30" s="44"/>
    </row>
    <row r="31" spans="1:6" s="8" customFormat="1">
      <c r="A31" s="47"/>
      <c r="B31" s="48"/>
      <c r="C31" s="64"/>
      <c r="D31" s="47"/>
      <c r="E31" s="50"/>
      <c r="F31" s="88"/>
    </row>
    <row r="32" spans="1:6" s="8" customFormat="1" ht="15">
      <c r="A32" s="13">
        <v>6.5</v>
      </c>
      <c r="B32" s="14" t="s">
        <v>60</v>
      </c>
      <c r="C32" s="65"/>
      <c r="D32" s="15"/>
      <c r="E32" s="35"/>
      <c r="F32" s="11"/>
    </row>
    <row r="33" spans="1:6" s="10" customFormat="1">
      <c r="A33" s="40" t="s">
        <v>39</v>
      </c>
      <c r="B33" s="40" t="s">
        <v>17</v>
      </c>
      <c r="C33" s="57"/>
      <c r="D33" s="43"/>
      <c r="E33" s="49"/>
      <c r="F33" s="44"/>
    </row>
    <row r="34" spans="1:6" s="55" customFormat="1">
      <c r="A34" s="56"/>
      <c r="B34" s="52" t="s">
        <v>68</v>
      </c>
      <c r="C34" s="57" t="s">
        <v>0</v>
      </c>
      <c r="D34" s="59">
        <v>1</v>
      </c>
      <c r="E34" s="60"/>
      <c r="F34" s="44"/>
    </row>
    <row r="35" spans="1:6" s="55" customFormat="1">
      <c r="A35" s="56"/>
      <c r="B35" s="52" t="s">
        <v>10</v>
      </c>
      <c r="C35" s="57" t="s">
        <v>0</v>
      </c>
      <c r="D35" s="59">
        <v>5</v>
      </c>
      <c r="E35" s="60"/>
      <c r="F35" s="44"/>
    </row>
    <row r="36" spans="1:6" s="55" customFormat="1">
      <c r="A36" s="56"/>
      <c r="B36" s="58" t="s">
        <v>19</v>
      </c>
      <c r="C36" s="53" t="s">
        <v>0</v>
      </c>
      <c r="D36" s="62">
        <v>4</v>
      </c>
      <c r="E36" s="60"/>
      <c r="F36" s="44"/>
    </row>
    <row r="37" spans="1:6" s="10" customFormat="1">
      <c r="A37" s="46" t="s">
        <v>40</v>
      </c>
      <c r="B37" s="40" t="s">
        <v>67</v>
      </c>
      <c r="C37" s="53" t="s">
        <v>0</v>
      </c>
      <c r="D37" s="45">
        <v>1</v>
      </c>
      <c r="E37" s="60"/>
      <c r="F37" s="44"/>
    </row>
    <row r="38" spans="1:6" s="10" customFormat="1">
      <c r="A38" s="46" t="s">
        <v>44</v>
      </c>
      <c r="B38" s="40" t="s">
        <v>45</v>
      </c>
      <c r="C38" s="53" t="s">
        <v>0</v>
      </c>
      <c r="D38" s="45">
        <v>1</v>
      </c>
      <c r="E38" s="60"/>
      <c r="F38" s="44"/>
    </row>
    <row r="39" spans="1:6" s="10" customFormat="1">
      <c r="A39" s="81"/>
      <c r="B39" s="82"/>
      <c r="C39" s="83"/>
      <c r="D39" s="84"/>
      <c r="E39" s="85"/>
      <c r="F39" s="86"/>
    </row>
    <row r="41" spans="1:6" ht="19.5">
      <c r="A41" s="17"/>
      <c r="B41" s="75" t="s">
        <v>41</v>
      </c>
      <c r="C41" s="4"/>
      <c r="D41" s="17"/>
      <c r="E41" s="17"/>
      <c r="F41" s="36"/>
    </row>
    <row r="42" spans="1:6" ht="15">
      <c r="A42" s="25"/>
      <c r="B42" s="18"/>
      <c r="C42" s="17"/>
      <c r="D42" s="25"/>
      <c r="E42" s="25"/>
      <c r="F42" s="37"/>
    </row>
    <row r="43" spans="1:6" ht="15">
      <c r="A43" s="9"/>
      <c r="B43" s="6" t="s">
        <v>11</v>
      </c>
      <c r="C43" s="19"/>
      <c r="D43" s="9"/>
      <c r="E43" s="9"/>
      <c r="F43" s="9"/>
    </row>
    <row r="44" spans="1:6">
      <c r="A44" s="41"/>
      <c r="B44" s="80" t="str">
        <f>CONCATENATE(A3, " -- ",B3)</f>
        <v>6.2 -- RACCORDEMENT / ALIMENTATIONS / DISTRIBUTION</v>
      </c>
      <c r="C44" s="51"/>
      <c r="D44" s="78">
        <v>1</v>
      </c>
      <c r="E44" s="49"/>
      <c r="F44" s="44"/>
    </row>
    <row r="45" spans="1:6">
      <c r="A45" s="41"/>
      <c r="B45" s="92" t="str">
        <f>CONCATENATE(A24, " -- ",B24)</f>
        <v>6.3 -- EQUIPEMENTS DES CABINETS MEDICAUX - EN ATTENTE</v>
      </c>
      <c r="C45" s="41"/>
      <c r="D45" s="51"/>
      <c r="E45" s="49"/>
      <c r="F45" s="44"/>
    </row>
    <row r="46" spans="1:6">
      <c r="A46" s="41"/>
      <c r="B46" s="80" t="str">
        <f>CONCATENATE(A28, " -- ",B28)</f>
        <v>6.4 -- RESEAUX TELEPHONIQUE ET DE COMMUNICATIONS</v>
      </c>
      <c r="C46" s="51"/>
      <c r="D46" s="78">
        <v>1</v>
      </c>
      <c r="E46" s="49"/>
      <c r="F46" s="44"/>
    </row>
    <row r="47" spans="1:6">
      <c r="A47" s="41"/>
      <c r="B47" s="80" t="str">
        <f>CONCATENATE(A32, " -- ",B32)</f>
        <v>6.5 -- SECURITE ET DIVERS - SERVICES GENERAUX</v>
      </c>
      <c r="C47" s="41"/>
      <c r="D47" s="79">
        <v>1</v>
      </c>
      <c r="E47" s="49"/>
      <c r="F47" s="44"/>
    </row>
    <row r="48" spans="1:6">
      <c r="A48" s="25"/>
      <c r="B48" s="69"/>
      <c r="C48" s="20"/>
      <c r="D48" s="20"/>
      <c r="E48" s="70"/>
      <c r="F48" s="21"/>
    </row>
    <row r="49" spans="1:6">
      <c r="A49" s="25"/>
      <c r="B49" s="69" t="s">
        <v>61</v>
      </c>
      <c r="C49" s="20"/>
      <c r="D49" s="20"/>
      <c r="E49" s="70"/>
      <c r="F49" s="68"/>
    </row>
    <row r="50" spans="1:6">
      <c r="A50" s="31"/>
      <c r="B50" s="71"/>
      <c r="C50" s="72"/>
      <c r="D50" s="72"/>
      <c r="E50" s="73"/>
      <c r="F50" s="74"/>
    </row>
    <row r="51" spans="1:6" hidden="1">
      <c r="A51" s="25"/>
      <c r="B51" s="87" t="s">
        <v>3</v>
      </c>
      <c r="C51" s="20"/>
      <c r="D51" s="20"/>
      <c r="E51" s="20"/>
      <c r="F51" s="68">
        <f>F48*0.2</f>
        <v>0</v>
      </c>
    </row>
    <row r="52" spans="1:6" hidden="1">
      <c r="A52" s="25"/>
      <c r="B52" s="22" t="s">
        <v>4</v>
      </c>
      <c r="C52" s="23"/>
      <c r="D52" s="23"/>
      <c r="E52" s="23"/>
      <c r="F52" s="24">
        <f>F48+F51</f>
        <v>0</v>
      </c>
    </row>
    <row r="53" spans="1:6" hidden="1">
      <c r="A53" s="25"/>
      <c r="B53" s="26"/>
      <c r="C53" s="25"/>
      <c r="D53" s="27"/>
      <c r="E53" s="26"/>
      <c r="F53" s="38"/>
    </row>
    <row r="54" spans="1:6" hidden="1">
      <c r="A54" s="25"/>
      <c r="B54" s="26"/>
      <c r="C54" s="25"/>
      <c r="D54" s="27"/>
      <c r="E54" s="26"/>
      <c r="F54" s="38"/>
    </row>
    <row r="55" spans="1:6" hidden="1">
      <c r="A55" s="25"/>
      <c r="B55" s="26"/>
      <c r="C55" s="25"/>
      <c r="D55" s="27"/>
      <c r="E55" s="26"/>
      <c r="F55" s="38"/>
    </row>
    <row r="56" spans="1:6" hidden="1">
      <c r="A56" s="25"/>
      <c r="B56" s="96" t="s">
        <v>5</v>
      </c>
      <c r="C56" s="97"/>
      <c r="D56" s="97"/>
      <c r="E56" s="97"/>
      <c r="F56" s="98"/>
    </row>
    <row r="57" spans="1:6" hidden="1">
      <c r="A57" s="25"/>
      <c r="B57" s="99"/>
      <c r="C57" s="100"/>
      <c r="D57" s="100"/>
      <c r="E57" s="100"/>
      <c r="F57" s="101"/>
    </row>
    <row r="58" spans="1:6" hidden="1">
      <c r="A58" s="25"/>
      <c r="B58" s="99"/>
      <c r="C58" s="100"/>
      <c r="D58" s="100"/>
      <c r="E58" s="100"/>
      <c r="F58" s="101"/>
    </row>
    <row r="59" spans="1:6" hidden="1">
      <c r="A59" s="25"/>
      <c r="B59" s="99"/>
      <c r="C59" s="100"/>
      <c r="D59" s="100"/>
      <c r="E59" s="100"/>
      <c r="F59" s="101"/>
    </row>
    <row r="60" spans="1:6" hidden="1">
      <c r="A60" s="25"/>
      <c r="B60" s="99"/>
      <c r="C60" s="100"/>
      <c r="D60" s="100"/>
      <c r="E60" s="100"/>
      <c r="F60" s="101"/>
    </row>
    <row r="61" spans="1:6" hidden="1">
      <c r="A61" s="25"/>
      <c r="B61" s="99"/>
      <c r="C61" s="100"/>
      <c r="D61" s="100"/>
      <c r="E61" s="100"/>
      <c r="F61" s="101"/>
    </row>
    <row r="62" spans="1:6" hidden="1">
      <c r="A62" s="25"/>
      <c r="B62" s="102"/>
      <c r="C62" s="103"/>
      <c r="D62" s="103"/>
      <c r="E62" s="103"/>
      <c r="F62" s="104"/>
    </row>
    <row r="63" spans="1:6" hidden="1">
      <c r="A63" s="25"/>
      <c r="B63" s="28"/>
      <c r="C63" s="29"/>
      <c r="D63" s="28"/>
      <c r="E63" s="28"/>
      <c r="F63" s="30"/>
    </row>
    <row r="64" spans="1:6" hidden="1">
      <c r="A64" s="31"/>
      <c r="B64" s="32"/>
      <c r="C64" s="31"/>
      <c r="D64" s="32"/>
      <c r="E64" s="33"/>
      <c r="F64" s="31"/>
    </row>
    <row r="65" spans="4:6" hidden="1"/>
    <row r="66" spans="4:6" hidden="1">
      <c r="D66" s="77" t="s">
        <v>25</v>
      </c>
      <c r="E66" s="77"/>
      <c r="F66" s="76">
        <f>F48</f>
        <v>0</v>
      </c>
    </row>
    <row r="67" spans="4:6" hidden="1">
      <c r="D67" s="77" t="s">
        <v>26</v>
      </c>
      <c r="E67" s="77">
        <v>480</v>
      </c>
      <c r="F67" s="76">
        <f>F66/E67</f>
        <v>0</v>
      </c>
    </row>
    <row r="68" spans="4:6" hidden="1">
      <c r="D68" s="77" t="s">
        <v>27</v>
      </c>
      <c r="E68" s="77" t="s">
        <v>28</v>
      </c>
      <c r="F68" s="76">
        <f>ROUNDDOWN(F66/7.5/10,0)*10</f>
        <v>0</v>
      </c>
    </row>
    <row r="69" spans="4:6" hidden="1">
      <c r="D69" s="77" t="s">
        <v>27</v>
      </c>
      <c r="E69" s="77" t="s">
        <v>29</v>
      </c>
      <c r="F69" s="76">
        <f>F66-6*F68</f>
        <v>0</v>
      </c>
    </row>
    <row r="70" spans="4:6" hidden="1"/>
  </sheetData>
  <mergeCells count="1">
    <mergeCell ref="B56:F62"/>
  </mergeCells>
  <phoneticPr fontId="18" type="noConversion"/>
  <conditionalFormatting sqref="E4:E23 E29:E30">
    <cfRule type="cellIs" dxfId="2" priority="4" stopIfTrue="1" operator="notEqual">
      <formula>""</formula>
    </cfRule>
  </conditionalFormatting>
  <conditionalFormatting sqref="E25:E27">
    <cfRule type="cellIs" dxfId="1" priority="1" stopIfTrue="1" operator="notEqual">
      <formula>""</formula>
    </cfRule>
  </conditionalFormatting>
  <conditionalFormatting sqref="E33:E39">
    <cfRule type="cellIs" dxfId="0" priority="16" stopIfTrue="1" operator="notEqual">
      <formula>""</formula>
    </cfRule>
  </conditionalFormatting>
  <printOptions horizontalCentered="1"/>
  <pageMargins left="0.19685039370078741" right="0.19685039370078741" top="0.6692913385826772" bottom="0.98425196850393704" header="0.23622047244094491" footer="0.23622047244094491"/>
  <pageSetup paperSize="9" scale="84" fitToHeight="2" orientation="portrait" r:id="rId1"/>
  <headerFooter alignWithMargins="0">
    <oddHeader>&amp;LCREATION DU POLE SANTE AZEMAR 
DRAGUIGNAN (83300)&amp;C&amp;"Arial,Gras"PROJET&amp;RLOT 06 - ELECTRICITE CFo/CFa</oddHeader>
    <oddFooter>&amp;LFEVRIER 2025 - IND 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ELEC-CF</vt:lpstr>
      <vt:lpstr>'ELEC-CF'!Zone_d_impression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MASSEL</dc:creator>
  <cp:lastModifiedBy>THIERRY</cp:lastModifiedBy>
  <cp:lastPrinted>2025-02-14T13:44:53Z</cp:lastPrinted>
  <dcterms:created xsi:type="dcterms:W3CDTF">2005-12-01T17:23:24Z</dcterms:created>
  <dcterms:modified xsi:type="dcterms:W3CDTF">2025-02-14T14:48:20Z</dcterms:modified>
</cp:coreProperties>
</file>