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202300"/>
  <mc:AlternateContent xmlns:mc="http://schemas.openxmlformats.org/markup-compatibility/2006">
    <mc:Choice Requires="x15">
      <x15ac:absPath xmlns:x15ac="http://schemas.microsoft.com/office/spreadsheetml/2010/11/ac" url="/Users/mbb/Documents/RTM/SG/200- Contrats Publics&amp;Privés/210- Marchés Publics/210.15_Flotte automobile /2025/1-RÉDACTION/"/>
    </mc:Choice>
  </mc:AlternateContent>
  <xr:revisionPtr revIDLastSave="0" documentId="13_ncr:1_{A58E70D6-5520-734B-80A9-72B7866E8B42}" xr6:coauthVersionLast="47" xr6:coauthVersionMax="47" xr10:uidLastSave="{00000000-0000-0000-0000-000000000000}"/>
  <bookViews>
    <workbookView xWindow="4340" yWindow="1000" windowWidth="24460" windowHeight="16440" xr2:uid="{DD7DBBC3-D189-5F46-86E2-1131B5275F4A}"/>
  </bookViews>
  <sheets>
    <sheet name="ACHAT" sheetId="1" r:id="rId1"/>
    <sheet name="LLD" sheetId="2" r:id="rId2"/>
    <sheet name="SIMULATION" sheetId="3" r:id="rId3"/>
    <sheet name="NOTA BEN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7" i="3" l="1"/>
  <c r="J61" i="3"/>
  <c r="K21" i="3"/>
  <c r="M21" i="3" s="1"/>
  <c r="K16" i="3"/>
  <c r="M16" i="3" s="1"/>
  <c r="K11" i="3"/>
  <c r="I57" i="3"/>
  <c r="I52" i="3"/>
  <c r="I42" i="3"/>
  <c r="M11" i="3"/>
  <c r="J68" i="1"/>
  <c r="J61" i="1"/>
  <c r="J54" i="1"/>
  <c r="J47" i="1"/>
  <c r="J40" i="1"/>
  <c r="J26" i="1"/>
  <c r="J33" i="1"/>
  <c r="J19" i="1"/>
  <c r="J12" i="1"/>
  <c r="N31" i="3" l="1"/>
</calcChain>
</file>

<file path=xl/sharedStrings.xml><?xml version="1.0" encoding="utf-8"?>
<sst xmlns="http://schemas.openxmlformats.org/spreadsheetml/2006/main" count="411" uniqueCount="73">
  <si>
    <t>DESIGNATION</t>
  </si>
  <si>
    <t>SEGMENT</t>
  </si>
  <si>
    <t>CARACTÉRISTIQUES</t>
  </si>
  <si>
    <t>PRIX UNITAIRE CATALOGUE</t>
  </si>
  <si>
    <t>PRIX UNITAIRE REMISE RTM</t>
  </si>
  <si>
    <t>CITADINE</t>
  </si>
  <si>
    <t>B</t>
  </si>
  <si>
    <t>2.1.2 DU CCTP</t>
  </si>
  <si>
    <t>CONTRAT ENTRETIEN</t>
  </si>
  <si>
    <t>DURÉE</t>
  </si>
  <si>
    <t>PRIX MENSUALITÉ</t>
  </si>
  <si>
    <t>ACQUISITION PRIX TOTAL</t>
  </si>
  <si>
    <t>DIESEL</t>
  </si>
  <si>
    <t>HYBRIDE</t>
  </si>
  <si>
    <t>ÉLECTRIQUE</t>
  </si>
  <si>
    <t>LUDOSPACE</t>
  </si>
  <si>
    <t>L</t>
  </si>
  <si>
    <t>2.1.1 DU CCTP</t>
  </si>
  <si>
    <t>COMPACTE</t>
  </si>
  <si>
    <t>C</t>
  </si>
  <si>
    <t>MOTORISATION</t>
  </si>
  <si>
    <t>2.1.4 DU CCTP</t>
  </si>
  <si>
    <t>C-SUV</t>
  </si>
  <si>
    <t>A.</t>
  </si>
  <si>
    <t>B.</t>
  </si>
  <si>
    <t>C.</t>
  </si>
  <si>
    <t>D.</t>
  </si>
  <si>
    <t>E.</t>
  </si>
  <si>
    <t>F.</t>
  </si>
  <si>
    <t>U</t>
  </si>
  <si>
    <t>FOURGON</t>
  </si>
  <si>
    <t>2.1.3 DU CCTP</t>
  </si>
  <si>
    <t>DURÉE CONTRAT</t>
  </si>
  <si>
    <t>KILOMETRAGE</t>
  </si>
  <si>
    <t>FOURGONNETTE</t>
  </si>
  <si>
    <t>G.</t>
  </si>
  <si>
    <t>H.</t>
  </si>
  <si>
    <t>4 ANS / 48 MOIS</t>
  </si>
  <si>
    <t>I.</t>
  </si>
  <si>
    <t>CONTRAT PRIX  GLOBAL  UNITAIRE</t>
  </si>
  <si>
    <t>MONTANT  GLOBAL UNITAIRE</t>
  </si>
  <si>
    <t>NOMBRE</t>
  </si>
  <si>
    <t>MONTANT GLOBAL</t>
  </si>
  <si>
    <t>ACHAT</t>
  </si>
  <si>
    <t>MONTANT GLOBAL UNITAIRE</t>
  </si>
  <si>
    <t xml:space="preserve">NOMBRE </t>
  </si>
  <si>
    <t>CONTRAT PRIX  GLOBAL UNITAIRE</t>
  </si>
  <si>
    <t>TOTAL GLOBAL FINAL</t>
  </si>
  <si>
    <t>LOCATION LONGUE DURÉE</t>
  </si>
  <si>
    <t>NOMBRE DE VEHICULES</t>
  </si>
  <si>
    <t>DURÉE CONTRAT LLD</t>
  </si>
  <si>
    <t>LOYERS MENS./ANN</t>
  </si>
  <si>
    <t>Le candidat est tenu de compléter, signer  le présent DQE faisant office d'annexe financière à l'acte d'engagment. Ce document devra intégré au dossier du candidat sous la forme d'un fichier .xls ou compatible et d'un fichier.pdf.</t>
  </si>
  <si>
    <t>Le non-respect des dispositions énoncées ci-avant est suscpetible d'entrainer l'application des stipulations de l'article 5.2 du Règlement de la Consultation, à savoir le rejet de l'offre car ne repesctant les consignes indiqées et donc irrégulière.</t>
  </si>
  <si>
    <t>1.</t>
  </si>
  <si>
    <t>2.</t>
  </si>
  <si>
    <t>3.</t>
  </si>
  <si>
    <t xml:space="preserve">la RTM rappelle que les besoins exprimés dans le présent document ont pour but d'apprécier le critère d'attribution "prix". Ces besoins simulés ne doivent pas être regardés comme étant des engagements contractuels d'achat ou de location ; </t>
  </si>
  <si>
    <t>4.</t>
  </si>
  <si>
    <t>la RTM se réserve le droit de modifier les caractéristiques de ses besoins à l'occasion de la passation de ses marchés subséquents avec le ou les futurs titulaire(s) desdits marchés subséquents. Ces besoins ainsi exprimés ces marchés subséquents constitueront alors des engagements contractuels de la RTM.</t>
  </si>
  <si>
    <t>NOTA BENE</t>
  </si>
  <si>
    <t xml:space="preserve">CONTRAT ENT. PRIX  GLOBAL </t>
  </si>
  <si>
    <t>4 ANS/ 48 MOIS</t>
  </si>
  <si>
    <t>MENSUALITÉ ENTRETIEN</t>
  </si>
  <si>
    <t>ELECTRIQUE</t>
  </si>
  <si>
    <t>U (L2H2)</t>
  </si>
  <si>
    <t>K.</t>
  </si>
  <si>
    <t>Si les besoins exprimés par la RTM peuvent etre satisfaits par plusieurs modèles de véhicule proposés par le candidat; ce dernier est inivté à retenir le modèle  offrant la valeur financière la moins elevée (et ce dans le respect des besoins exprimés par la RTM).</t>
  </si>
  <si>
    <t>LOYERS  MENSUELS  UNITAIRES</t>
  </si>
  <si>
    <t>MONTANTS GLOBAUX MENS</t>
  </si>
  <si>
    <t>LOYERS  MENS.  UNITAIRES</t>
  </si>
  <si>
    <t>TOTAL GLOBAL LOYERS MENS.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</si>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</sst>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Aptos Narrow"/>
      <family val="2"/>
      <scheme val="minor"/>
    </font>
    <font>
      <sz val="12"/>
      <color rgb="FF000000"/>
      <name val="Aptos Narrow"/>
      <family val="2"/>
      <scheme val="minor"/>
    </font>
    <font>
      <b/>
      <sz val="12"/>
      <color rgb="FFFF0000"/>
      <name val="Aptos Narrow"/>
      <scheme val="minor"/>
    </font>
    <font>
      <b/>
      <sz val="22"/>
      <color theme="1"/>
      <name val="Aptos Narrow (Corps)"/>
    </font>
    <font>
      <b/>
      <sz val="26"/>
      <color theme="1"/>
      <name val="Arial"/>
      <family val="2"/>
    </font>
  </fonts>
  <fills count="13">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xf numFmtId="0" fontId="2" fillId="0" borderId="0" xfId="0" applyFont="1" applyAlignment="1">
      <alignment horizontal="left"/>
    </xf>
    <xf numFmtId="0" fontId="3" fillId="0" borderId="0" xfId="0" applyFont="1"/>
    <xf numFmtId="0" fontId="0" fillId="2" borderId="0" xfId="0" applyFill="1"/>
    <xf numFmtId="0" fontId="0" fillId="3" borderId="0" xfId="0" applyFill="1"/>
    <xf numFmtId="0" fontId="0" fillId="4" borderId="0" xfId="0" applyFill="1"/>
    <xf numFmtId="0" fontId="0" fillId="5" borderId="0" xfId="0" applyFill="1"/>
    <xf numFmtId="0" fontId="1" fillId="2" borderId="0" xfId="0" applyFont="1" applyFill="1"/>
    <xf numFmtId="0" fontId="1" fillId="3" borderId="0" xfId="0" applyFont="1" applyFill="1"/>
    <xf numFmtId="0" fontId="1" fillId="4" borderId="0" xfId="0" applyFont="1" applyFill="1"/>
    <xf numFmtId="0" fontId="1" fillId="5" borderId="0" xfId="0" applyFont="1" applyFill="1"/>
    <xf numFmtId="0" fontId="1" fillId="7" borderId="0" xfId="0" applyFont="1" applyFill="1"/>
    <xf numFmtId="0" fontId="1" fillId="6" borderId="0" xfId="0" applyFont="1" applyFill="1"/>
    <xf numFmtId="0" fontId="1" fillId="3" borderId="0" xfId="0" applyFont="1" applyFill="1">
      <extLst>
        <ext xmlns:xfpb="http://schemas.microsoft.com/office/spreadsheetml/2022/featurepropertybag" uri="{C7286773-470A-42A8-94C5-96B5CB345126}">
          <xfpb:xfComplement i="0"/>
        </ext>
      </extLst>
    </xf>
    <xf numFmtId="0" fontId="0" fillId="8" borderId="0" xfId="0" applyFill="1"/>
    <xf numFmtId="0" fontId="0" fillId="8" borderId="0" xfId="0" applyFill="1">
      <extLst>
        <ext xmlns:xfpb="http://schemas.microsoft.com/office/spreadsheetml/2022/featurepropertybag" uri="{C7286773-470A-42A8-94C5-96B5CB345126}">
          <xfpb:xfComplement i="0"/>
        </ext>
      </extLst>
    </xf>
    <xf numFmtId="0" fontId="0" fillId="9" borderId="0" xfId="0" applyFill="1"/>
    <xf numFmtId="0" fontId="1" fillId="8" borderId="0" xfId="0" applyFont="1" applyFill="1"/>
    <xf numFmtId="0" fontId="1" fillId="8" borderId="0" xfId="0" applyFont="1" applyFill="1">
      <extLst>
        <ext xmlns:xfpb="http://schemas.microsoft.com/office/spreadsheetml/2022/featurepropertybag" uri="{C7286773-470A-42A8-94C5-96B5CB345126}">
          <xfpb:xfComplement i="0"/>
        </ext>
      </extLst>
    </xf>
    <xf numFmtId="0" fontId="1" fillId="9" borderId="0" xfId="0" applyFont="1" applyFill="1"/>
    <xf numFmtId="0" fontId="0" fillId="10" borderId="0" xfId="0" applyFill="1"/>
    <xf numFmtId="0" fontId="0" fillId="11" borderId="0" xfId="0" applyFill="1"/>
    <xf numFmtId="0" fontId="0" fillId="12" borderId="0" xfId="0" applyFill="1"/>
    <xf numFmtId="0" fontId="1" fillId="12" borderId="0" xfId="0" applyFont="1" applyFill="1"/>
    <xf numFmtId="0" fontId="1" fillId="11" borderId="0" xfId="0" applyFont="1" applyFill="1"/>
    <xf numFmtId="0" fontId="4" fillId="0" borderId="0" xfId="0" applyFont="1" applyAlignment="1">
      <alignment horizontal="left"/>
    </xf>
    <xf numFmtId="0" fontId="1" fillId="5" borderId="0" xfId="0" applyFont="1" applyFill="1" applyAlignment="1">
      <alignment horizontal="center"/>
    </xf>
    <xf numFmtId="0" fontId="1" fillId="5" borderId="0" xfId="0" applyFont="1"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xf>
    <xf numFmtId="0" fontId="1" fillId="2" borderId="0" xfId="0"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1/relationships/FeaturePropertyBag" Target="featurePropertyBag/featurePropertyBag.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D9D16-6D7A-4347-91F8-F0C8210F819B}">
  <dimension ref="A8:L68"/>
  <sheetViews>
    <sheetView tabSelected="1" zoomScale="83" zoomScaleNormal="83" workbookViewId="0">
      <selection activeCell="L69" sqref="L69"/>
    </sheetView>
  </sheetViews>
  <sheetFormatPr baseColWidth="10" defaultRowHeight="16" x14ac:dyDescent="0.2"/>
  <cols>
    <col min="2" max="2" width="12.6640625" bestFit="1" customWidth="1"/>
    <col min="3" max="3" width="12.83203125" customWidth="1"/>
    <col min="4" max="4" width="14.1640625" bestFit="1" customWidth="1"/>
    <col min="5" max="5" width="17.6640625" bestFit="1" customWidth="1"/>
    <col min="6" max="6" width="23.1640625" bestFit="1" customWidth="1"/>
    <col min="7" max="7" width="23.33203125" bestFit="1" customWidth="1"/>
    <col min="8" max="8" width="18.5" bestFit="1" customWidth="1"/>
    <col min="9" max="9" width="21.5" bestFit="1" customWidth="1"/>
    <col min="10" max="10" width="21" bestFit="1" customWidth="1"/>
    <col min="11" max="11" width="24.83203125" bestFit="1" customWidth="1"/>
  </cols>
  <sheetData>
    <row r="8" spans="1:11" x14ac:dyDescent="0.2">
      <c r="B8" s="4"/>
      <c r="C8" s="4"/>
      <c r="D8" s="4"/>
      <c r="E8" s="4"/>
      <c r="F8" s="4"/>
      <c r="G8" s="4"/>
      <c r="H8" s="4"/>
      <c r="I8" s="4"/>
      <c r="J8" s="4"/>
      <c r="K8" s="4"/>
    </row>
    <row r="9" spans="1:11" x14ac:dyDescent="0.2">
      <c r="A9" t="s">
        <v>23</v>
      </c>
      <c r="B9" s="4" t="s">
        <v>0</v>
      </c>
      <c r="C9" s="4" t="s">
        <v>1</v>
      </c>
      <c r="D9" s="4" t="s">
        <v>20</v>
      </c>
      <c r="E9" s="4" t="s">
        <v>2</v>
      </c>
      <c r="F9" s="4" t="s">
        <v>3</v>
      </c>
      <c r="G9" s="4" t="s">
        <v>4</v>
      </c>
      <c r="H9" s="4" t="s">
        <v>8</v>
      </c>
      <c r="I9" s="29" t="s">
        <v>9</v>
      </c>
      <c r="J9" s="4" t="s">
        <v>63</v>
      </c>
      <c r="K9" s="4" t="s">
        <v>61</v>
      </c>
    </row>
    <row r="10" spans="1:11" x14ac:dyDescent="0.2">
      <c r="B10" s="4" t="s">
        <v>5</v>
      </c>
      <c r="C10" s="4" t="s">
        <v>6</v>
      </c>
      <c r="D10" s="4" t="s">
        <v>14</v>
      </c>
      <c r="E10" s="4" t="s">
        <v>7</v>
      </c>
      <c r="F10" s="5"/>
      <c r="G10" s="5"/>
      <c r="H10" s="5"/>
      <c r="I10" s="29" t="s">
        <v>62</v>
      </c>
      <c r="J10" s="5"/>
      <c r="K10" s="5"/>
    </row>
    <row r="12" spans="1:11" x14ac:dyDescent="0.2">
      <c r="I12" s="6" t="s">
        <v>11</v>
      </c>
      <c r="J12" s="7">
        <f xml:space="preserve"> G10+K10</f>
        <v>0</v>
      </c>
    </row>
    <row r="15" spans="1:11" x14ac:dyDescent="0.2">
      <c r="B15" s="4"/>
      <c r="C15" s="4"/>
      <c r="D15" s="4"/>
      <c r="E15" s="4"/>
      <c r="F15" s="4"/>
      <c r="G15" s="4"/>
      <c r="H15" s="4"/>
      <c r="I15" s="4"/>
      <c r="J15" s="4"/>
      <c r="K15" s="4"/>
    </row>
    <row r="16" spans="1:11" x14ac:dyDescent="0.2">
      <c r="A16" t="s">
        <v>24</v>
      </c>
      <c r="B16" s="4" t="s">
        <v>0</v>
      </c>
      <c r="C16" s="4" t="s">
        <v>1</v>
      </c>
      <c r="D16" s="4" t="s">
        <v>20</v>
      </c>
      <c r="E16" s="4" t="s">
        <v>2</v>
      </c>
      <c r="F16" s="4" t="s">
        <v>3</v>
      </c>
      <c r="G16" s="4" t="s">
        <v>4</v>
      </c>
      <c r="H16" s="4" t="s">
        <v>8</v>
      </c>
      <c r="I16" s="29" t="s">
        <v>9</v>
      </c>
      <c r="J16" s="4" t="s">
        <v>63</v>
      </c>
      <c r="K16" s="4" t="s">
        <v>61</v>
      </c>
    </row>
    <row r="17" spans="1:12" x14ac:dyDescent="0.2">
      <c r="B17" s="4" t="s">
        <v>5</v>
      </c>
      <c r="C17" s="4" t="s">
        <v>6</v>
      </c>
      <c r="D17" s="4" t="s">
        <v>12</v>
      </c>
      <c r="E17" s="4" t="s">
        <v>7</v>
      </c>
      <c r="F17" s="5"/>
      <c r="G17" s="5"/>
      <c r="H17" s="5"/>
      <c r="I17" s="29" t="s">
        <v>62</v>
      </c>
      <c r="J17" s="5"/>
      <c r="K17" s="5"/>
    </row>
    <row r="19" spans="1:12" x14ac:dyDescent="0.2">
      <c r="I19" s="6" t="s">
        <v>11</v>
      </c>
      <c r="J19" s="7">
        <f>G17+K17</f>
        <v>0</v>
      </c>
    </row>
    <row r="22" spans="1:12" x14ac:dyDescent="0.2">
      <c r="B22" s="4"/>
      <c r="C22" s="4"/>
      <c r="D22" s="4"/>
      <c r="E22" s="4"/>
      <c r="F22" s="4"/>
      <c r="G22" s="4"/>
      <c r="H22" s="4"/>
      <c r="I22" s="4"/>
      <c r="J22" s="4"/>
      <c r="K22" s="4"/>
    </row>
    <row r="23" spans="1:12" x14ac:dyDescent="0.2">
      <c r="A23" t="s">
        <v>25</v>
      </c>
      <c r="B23" s="8" t="s">
        <v>0</v>
      </c>
      <c r="C23" s="8" t="s">
        <v>1</v>
      </c>
      <c r="D23" s="8" t="s">
        <v>20</v>
      </c>
      <c r="E23" s="8" t="s">
        <v>2</v>
      </c>
      <c r="F23" s="8" t="s">
        <v>3</v>
      </c>
      <c r="G23" s="8" t="s">
        <v>4</v>
      </c>
      <c r="H23" s="8" t="s">
        <v>8</v>
      </c>
      <c r="I23" s="30" t="s">
        <v>9</v>
      </c>
      <c r="J23" s="8" t="s">
        <v>63</v>
      </c>
      <c r="K23" s="8" t="s">
        <v>61</v>
      </c>
      <c r="L23" s="1"/>
    </row>
    <row r="24" spans="1:12" x14ac:dyDescent="0.2">
      <c r="B24" s="8" t="s">
        <v>5</v>
      </c>
      <c r="C24" s="8" t="s">
        <v>6</v>
      </c>
      <c r="D24" s="8" t="s">
        <v>13</v>
      </c>
      <c r="E24" s="8" t="s">
        <v>7</v>
      </c>
      <c r="F24" s="9"/>
      <c r="G24" s="9"/>
      <c r="H24" s="14" t="b">
        <v>0</v>
      </c>
      <c r="I24" s="30" t="s">
        <v>62</v>
      </c>
      <c r="J24" s="9"/>
      <c r="K24" s="9"/>
      <c r="L24" s="1"/>
    </row>
    <row r="25" spans="1:12" x14ac:dyDescent="0.2">
      <c r="B25" s="1"/>
      <c r="C25" s="1"/>
      <c r="D25" s="1"/>
      <c r="E25" s="1"/>
      <c r="F25" s="1"/>
      <c r="G25" s="1"/>
      <c r="H25" s="1"/>
      <c r="I25" s="1"/>
      <c r="J25" s="1"/>
      <c r="K25" s="1"/>
      <c r="L25" s="1"/>
    </row>
    <row r="26" spans="1:12" x14ac:dyDescent="0.2">
      <c r="B26" s="1"/>
      <c r="C26" s="1"/>
      <c r="D26" s="1"/>
      <c r="E26" s="1"/>
      <c r="F26" s="1"/>
      <c r="G26" s="1"/>
      <c r="H26" s="1"/>
      <c r="I26" s="10" t="s">
        <v>11</v>
      </c>
      <c r="J26" s="11">
        <f>G24+K24</f>
        <v>0</v>
      </c>
      <c r="K26" s="1"/>
      <c r="L26" s="1"/>
    </row>
    <row r="29" spans="1:12" x14ac:dyDescent="0.2">
      <c r="B29" s="4"/>
      <c r="C29" s="4"/>
      <c r="D29" s="4"/>
      <c r="E29" s="4"/>
      <c r="F29" s="4"/>
      <c r="G29" s="4"/>
      <c r="H29" s="4"/>
      <c r="I29" s="4"/>
      <c r="J29" s="4"/>
      <c r="K29" s="4"/>
    </row>
    <row r="30" spans="1:12" x14ac:dyDescent="0.2">
      <c r="A30" t="s">
        <v>26</v>
      </c>
      <c r="B30" s="8" t="s">
        <v>0</v>
      </c>
      <c r="C30" s="8" t="s">
        <v>1</v>
      </c>
      <c r="D30" s="8" t="s">
        <v>20</v>
      </c>
      <c r="E30" s="8" t="s">
        <v>2</v>
      </c>
      <c r="F30" s="8" t="s">
        <v>3</v>
      </c>
      <c r="G30" s="8" t="s">
        <v>4</v>
      </c>
      <c r="H30" s="8" t="s">
        <v>8</v>
      </c>
      <c r="I30" s="30" t="s">
        <v>9</v>
      </c>
      <c r="J30" s="8" t="s">
        <v>63</v>
      </c>
      <c r="K30" s="8" t="s">
        <v>61</v>
      </c>
      <c r="L30" s="1"/>
    </row>
    <row r="31" spans="1:12" x14ac:dyDescent="0.2">
      <c r="B31" s="8" t="s">
        <v>15</v>
      </c>
      <c r="C31" s="8" t="s">
        <v>16</v>
      </c>
      <c r="D31" s="8" t="s">
        <v>14</v>
      </c>
      <c r="E31" s="8" t="s">
        <v>17</v>
      </c>
      <c r="F31" s="9"/>
      <c r="G31" s="9"/>
      <c r="H31" s="14" t="b">
        <v>0</v>
      </c>
      <c r="I31" s="30" t="s">
        <v>37</v>
      </c>
      <c r="J31" s="9"/>
      <c r="K31" s="9"/>
      <c r="L31" s="1"/>
    </row>
    <row r="32" spans="1:12" x14ac:dyDescent="0.2">
      <c r="B32" s="1"/>
      <c r="C32" s="1"/>
      <c r="D32" s="1"/>
      <c r="E32" s="1"/>
      <c r="F32" s="1"/>
      <c r="G32" s="1"/>
      <c r="H32" s="1"/>
      <c r="I32" s="1"/>
      <c r="J32" s="1"/>
      <c r="K32" s="1"/>
      <c r="L32" s="1"/>
    </row>
    <row r="33" spans="1:12" x14ac:dyDescent="0.2">
      <c r="B33" s="1"/>
      <c r="C33" s="1"/>
      <c r="D33" s="1"/>
      <c r="E33" s="1"/>
      <c r="F33" s="1"/>
      <c r="G33" s="1"/>
      <c r="H33" s="1"/>
      <c r="I33" s="12" t="s">
        <v>11</v>
      </c>
      <c r="J33" s="13">
        <f>G31+K31</f>
        <v>0</v>
      </c>
      <c r="K33" s="1"/>
      <c r="L33" s="1"/>
    </row>
    <row r="36" spans="1:12" x14ac:dyDescent="0.2">
      <c r="B36" s="4"/>
      <c r="C36" s="4"/>
      <c r="D36" s="4"/>
      <c r="E36" s="4"/>
      <c r="F36" s="4"/>
      <c r="G36" s="4"/>
      <c r="H36" s="4"/>
      <c r="I36" s="4"/>
      <c r="J36" s="4"/>
      <c r="K36" s="4"/>
    </row>
    <row r="37" spans="1:12" x14ac:dyDescent="0.2">
      <c r="A37" t="s">
        <v>27</v>
      </c>
      <c r="B37" s="8" t="s">
        <v>0</v>
      </c>
      <c r="C37" s="8" t="s">
        <v>1</v>
      </c>
      <c r="D37" s="8" t="s">
        <v>20</v>
      </c>
      <c r="E37" s="8" t="s">
        <v>2</v>
      </c>
      <c r="F37" s="8" t="s">
        <v>3</v>
      </c>
      <c r="G37" s="8" t="s">
        <v>4</v>
      </c>
      <c r="H37" s="8" t="s">
        <v>8</v>
      </c>
      <c r="I37" s="30" t="s">
        <v>9</v>
      </c>
      <c r="J37" s="8" t="s">
        <v>63</v>
      </c>
      <c r="K37" s="8" t="s">
        <v>61</v>
      </c>
      <c r="L37" s="1"/>
    </row>
    <row r="38" spans="1:12" x14ac:dyDescent="0.2">
      <c r="B38" s="8" t="s">
        <v>15</v>
      </c>
      <c r="C38" s="8" t="s">
        <v>16</v>
      </c>
      <c r="D38" s="8" t="s">
        <v>12</v>
      </c>
      <c r="E38" s="8" t="s">
        <v>17</v>
      </c>
      <c r="F38" s="9"/>
      <c r="G38" s="9"/>
      <c r="H38" s="14" t="b">
        <v>0</v>
      </c>
      <c r="I38" s="30" t="s">
        <v>62</v>
      </c>
      <c r="J38" s="9"/>
      <c r="K38" s="9"/>
      <c r="L38" s="1"/>
    </row>
    <row r="39" spans="1:12" x14ac:dyDescent="0.2">
      <c r="B39" s="1"/>
      <c r="C39" s="1"/>
      <c r="D39" s="1"/>
      <c r="E39" s="1"/>
      <c r="F39" s="1"/>
      <c r="G39" s="1"/>
      <c r="H39" s="1"/>
      <c r="I39" s="1"/>
      <c r="J39" s="1"/>
      <c r="K39" s="1"/>
      <c r="L39" s="1"/>
    </row>
    <row r="40" spans="1:12" x14ac:dyDescent="0.2">
      <c r="B40" s="1"/>
      <c r="C40" s="1"/>
      <c r="D40" s="1"/>
      <c r="E40" s="1"/>
      <c r="F40" s="1"/>
      <c r="G40" s="1"/>
      <c r="H40" s="1"/>
      <c r="I40" s="12" t="s">
        <v>11</v>
      </c>
      <c r="J40" s="13">
        <f>G45+K45</f>
        <v>0</v>
      </c>
      <c r="K40" s="1"/>
      <c r="L40" s="1"/>
    </row>
    <row r="41" spans="1:12" x14ac:dyDescent="0.2">
      <c r="B41" s="1"/>
      <c r="C41" s="1"/>
      <c r="D41" s="1"/>
      <c r="E41" s="1"/>
      <c r="F41" s="1"/>
      <c r="G41" s="1"/>
      <c r="H41" s="1"/>
      <c r="I41" s="1"/>
      <c r="J41" s="1"/>
      <c r="K41" s="1"/>
      <c r="L41" s="1"/>
    </row>
    <row r="43" spans="1:12" x14ac:dyDescent="0.2">
      <c r="B43" s="4"/>
      <c r="C43" s="4"/>
      <c r="D43" s="4"/>
      <c r="E43" s="4"/>
      <c r="F43" s="4"/>
      <c r="G43" s="4"/>
      <c r="H43" s="4"/>
      <c r="I43" s="4"/>
      <c r="J43" s="4"/>
      <c r="K43" s="4"/>
    </row>
    <row r="44" spans="1:12" x14ac:dyDescent="0.2">
      <c r="A44" t="s">
        <v>28</v>
      </c>
      <c r="B44" s="8" t="s">
        <v>0</v>
      </c>
      <c r="C44" s="8" t="s">
        <v>1</v>
      </c>
      <c r="D44" s="8" t="s">
        <v>20</v>
      </c>
      <c r="E44" s="8" t="s">
        <v>2</v>
      </c>
      <c r="F44" s="8" t="s">
        <v>3</v>
      </c>
      <c r="G44" s="8" t="s">
        <v>4</v>
      </c>
      <c r="H44" s="8" t="s">
        <v>8</v>
      </c>
      <c r="I44" s="30" t="s">
        <v>9</v>
      </c>
      <c r="J44" s="8" t="s">
        <v>63</v>
      </c>
      <c r="K44" s="8" t="s">
        <v>61</v>
      </c>
      <c r="L44" s="1"/>
    </row>
    <row r="45" spans="1:12" x14ac:dyDescent="0.2">
      <c r="B45" s="8" t="s">
        <v>18</v>
      </c>
      <c r="C45" s="8" t="s">
        <v>19</v>
      </c>
      <c r="D45" s="8" t="s">
        <v>14</v>
      </c>
      <c r="E45" s="8" t="s">
        <v>21</v>
      </c>
      <c r="F45" s="9"/>
      <c r="G45" s="9"/>
      <c r="H45" s="14" t="b">
        <v>0</v>
      </c>
      <c r="I45" s="30" t="s">
        <v>62</v>
      </c>
      <c r="J45" s="9"/>
      <c r="K45" s="9"/>
      <c r="L45" s="1"/>
    </row>
    <row r="46" spans="1:12" x14ac:dyDescent="0.2">
      <c r="B46" s="1"/>
      <c r="C46" s="1"/>
      <c r="D46" s="1"/>
      <c r="E46" s="1"/>
      <c r="F46" s="1"/>
      <c r="G46" s="1"/>
      <c r="H46" s="1"/>
      <c r="I46" s="1"/>
      <c r="J46" s="1"/>
      <c r="K46" s="1"/>
      <c r="L46" s="1"/>
    </row>
    <row r="47" spans="1:12" x14ac:dyDescent="0.2">
      <c r="B47" s="1"/>
      <c r="C47" s="1"/>
      <c r="D47" s="1"/>
      <c r="E47" s="1"/>
      <c r="F47" s="1"/>
      <c r="G47" s="1"/>
      <c r="H47" s="1"/>
      <c r="I47" s="12" t="s">
        <v>11</v>
      </c>
      <c r="J47" s="13">
        <f>G45+K45</f>
        <v>0</v>
      </c>
      <c r="K47" s="1"/>
      <c r="L47" s="1"/>
    </row>
    <row r="48" spans="1:12" x14ac:dyDescent="0.2">
      <c r="B48" s="1"/>
      <c r="C48" s="1"/>
      <c r="D48" s="1"/>
      <c r="E48" s="1"/>
      <c r="F48" s="1"/>
      <c r="G48" s="1"/>
      <c r="H48" s="1"/>
      <c r="I48" s="1"/>
      <c r="J48" s="1"/>
      <c r="K48" s="1"/>
      <c r="L48" s="1"/>
    </row>
    <row r="50" spans="1:12" x14ac:dyDescent="0.2">
      <c r="B50" s="4"/>
      <c r="C50" s="4"/>
      <c r="D50" s="4"/>
      <c r="E50" s="4"/>
      <c r="F50" s="4"/>
      <c r="G50" s="4"/>
      <c r="H50" s="4"/>
      <c r="I50" s="4"/>
      <c r="J50" s="4"/>
      <c r="K50" s="4"/>
    </row>
    <row r="51" spans="1:12" x14ac:dyDescent="0.2">
      <c r="A51" t="s">
        <v>35</v>
      </c>
      <c r="B51" s="8" t="s">
        <v>0</v>
      </c>
      <c r="C51" s="8" t="s">
        <v>1</v>
      </c>
      <c r="D51" s="8" t="s">
        <v>20</v>
      </c>
      <c r="E51" s="8" t="s">
        <v>2</v>
      </c>
      <c r="F51" s="8" t="s">
        <v>3</v>
      </c>
      <c r="G51" s="8" t="s">
        <v>4</v>
      </c>
      <c r="H51" s="8" t="s">
        <v>8</v>
      </c>
      <c r="I51" s="31" t="s">
        <v>9</v>
      </c>
      <c r="J51" s="8" t="s">
        <v>63</v>
      </c>
      <c r="K51" s="8" t="s">
        <v>61</v>
      </c>
      <c r="L51" s="1"/>
    </row>
    <row r="52" spans="1:12" x14ac:dyDescent="0.2">
      <c r="B52" s="8" t="s">
        <v>18</v>
      </c>
      <c r="C52" s="8" t="s">
        <v>19</v>
      </c>
      <c r="D52" s="8" t="s">
        <v>12</v>
      </c>
      <c r="E52" s="8" t="s">
        <v>21</v>
      </c>
      <c r="F52" s="9"/>
      <c r="G52" s="9"/>
      <c r="H52" s="14" t="b">
        <v>0</v>
      </c>
      <c r="I52" s="31" t="s">
        <v>62</v>
      </c>
      <c r="J52" s="9"/>
      <c r="K52" s="9"/>
      <c r="L52" s="1"/>
    </row>
    <row r="53" spans="1:12" x14ac:dyDescent="0.2">
      <c r="B53" s="1"/>
      <c r="C53" s="1"/>
      <c r="D53" s="1"/>
      <c r="E53" s="1"/>
      <c r="F53" s="1"/>
      <c r="G53" s="1"/>
      <c r="H53" s="1"/>
      <c r="I53" s="1"/>
      <c r="J53" s="1"/>
      <c r="K53" s="1"/>
      <c r="L53" s="1"/>
    </row>
    <row r="54" spans="1:12" x14ac:dyDescent="0.2">
      <c r="B54" s="1"/>
      <c r="C54" s="1"/>
      <c r="D54" s="1"/>
      <c r="E54" s="1"/>
      <c r="F54" s="1"/>
      <c r="G54" s="1"/>
      <c r="H54" s="1"/>
      <c r="I54" s="12" t="s">
        <v>11</v>
      </c>
      <c r="J54" s="13">
        <f>G52+K52</f>
        <v>0</v>
      </c>
      <c r="K54" s="1"/>
      <c r="L54" s="1"/>
    </row>
    <row r="57" spans="1:12" x14ac:dyDescent="0.2">
      <c r="B57" s="4"/>
      <c r="C57" s="4"/>
      <c r="D57" s="4"/>
      <c r="E57" s="4"/>
      <c r="F57" s="4"/>
      <c r="G57" s="4"/>
      <c r="H57" s="4"/>
      <c r="I57" s="4"/>
      <c r="J57" s="4"/>
      <c r="K57" s="4"/>
    </row>
    <row r="58" spans="1:12" x14ac:dyDescent="0.2">
      <c r="A58" t="s">
        <v>36</v>
      </c>
      <c r="B58" s="8" t="s">
        <v>0</v>
      </c>
      <c r="C58" s="8" t="s">
        <v>1</v>
      </c>
      <c r="D58" s="8" t="s">
        <v>20</v>
      </c>
      <c r="E58" s="8" t="s">
        <v>2</v>
      </c>
      <c r="F58" s="8" t="s">
        <v>3</v>
      </c>
      <c r="G58" s="8" t="s">
        <v>4</v>
      </c>
      <c r="H58" s="8" t="s">
        <v>8</v>
      </c>
      <c r="I58" s="31" t="s">
        <v>9</v>
      </c>
      <c r="J58" s="8" t="s">
        <v>63</v>
      </c>
      <c r="K58" s="8" t="s">
        <v>61</v>
      </c>
      <c r="L58" s="1"/>
    </row>
    <row r="59" spans="1:12" x14ac:dyDescent="0.2">
      <c r="B59" s="8" t="s">
        <v>18</v>
      </c>
      <c r="C59" s="8" t="s">
        <v>22</v>
      </c>
      <c r="D59" s="8" t="s">
        <v>13</v>
      </c>
      <c r="E59" s="8" t="s">
        <v>21</v>
      </c>
      <c r="F59" s="9"/>
      <c r="G59" s="9"/>
      <c r="H59" s="14" t="b">
        <v>0</v>
      </c>
      <c r="I59" s="31" t="s">
        <v>62</v>
      </c>
      <c r="J59" s="9"/>
      <c r="K59" s="9"/>
      <c r="L59" s="1"/>
    </row>
    <row r="60" spans="1:12" x14ac:dyDescent="0.2">
      <c r="B60" s="1"/>
      <c r="C60" s="1"/>
      <c r="D60" s="1"/>
      <c r="E60" s="1"/>
      <c r="F60" s="1"/>
      <c r="G60" s="1"/>
      <c r="H60" s="1"/>
      <c r="I60" s="1"/>
      <c r="J60" s="1"/>
      <c r="K60" s="1"/>
      <c r="L60" s="1"/>
    </row>
    <row r="61" spans="1:12" x14ac:dyDescent="0.2">
      <c r="B61" s="1"/>
      <c r="C61" s="1"/>
      <c r="D61" s="1"/>
      <c r="E61" s="1"/>
      <c r="F61" s="1"/>
      <c r="G61" s="1"/>
      <c r="H61" s="1"/>
      <c r="I61" s="12" t="s">
        <v>11</v>
      </c>
      <c r="J61" s="13">
        <f>G59+K59</f>
        <v>0</v>
      </c>
      <c r="K61" s="1"/>
      <c r="L61" s="1"/>
    </row>
    <row r="64" spans="1:12" x14ac:dyDescent="0.2">
      <c r="B64" s="4"/>
      <c r="C64" s="4"/>
      <c r="D64" s="4"/>
      <c r="E64" s="4"/>
      <c r="F64" s="4"/>
      <c r="G64" s="4"/>
      <c r="H64" s="4"/>
      <c r="I64" s="4"/>
      <c r="J64" s="4"/>
      <c r="K64" s="4"/>
    </row>
    <row r="65" spans="1:12" x14ac:dyDescent="0.2">
      <c r="A65" t="s">
        <v>38</v>
      </c>
      <c r="B65" s="8" t="s">
        <v>0</v>
      </c>
      <c r="C65" s="8" t="s">
        <v>1</v>
      </c>
      <c r="D65" s="8" t="s">
        <v>20</v>
      </c>
      <c r="E65" s="8" t="s">
        <v>2</v>
      </c>
      <c r="F65" s="8" t="s">
        <v>3</v>
      </c>
      <c r="G65" s="8" t="s">
        <v>4</v>
      </c>
      <c r="H65" s="8" t="s">
        <v>8</v>
      </c>
      <c r="I65" s="30" t="s">
        <v>9</v>
      </c>
      <c r="J65" s="8" t="s">
        <v>63</v>
      </c>
      <c r="K65" s="8" t="s">
        <v>61</v>
      </c>
      <c r="L65" s="1"/>
    </row>
    <row r="66" spans="1:12" x14ac:dyDescent="0.2">
      <c r="B66" s="8" t="s">
        <v>34</v>
      </c>
      <c r="C66" s="8" t="s">
        <v>29</v>
      </c>
      <c r="D66" s="8" t="s">
        <v>14</v>
      </c>
      <c r="E66" s="8" t="s">
        <v>31</v>
      </c>
      <c r="F66" s="9"/>
      <c r="G66" s="9"/>
      <c r="H66" s="14" t="b">
        <v>0</v>
      </c>
      <c r="I66" s="31" t="s">
        <v>62</v>
      </c>
      <c r="J66" s="9"/>
      <c r="K66" s="9"/>
      <c r="L66" s="1"/>
    </row>
    <row r="67" spans="1:12" x14ac:dyDescent="0.2">
      <c r="B67" s="1"/>
      <c r="C67" s="1"/>
      <c r="D67" s="1"/>
      <c r="E67" s="1"/>
      <c r="F67" s="1"/>
      <c r="G67" s="1"/>
      <c r="H67" s="1"/>
      <c r="I67" s="1"/>
      <c r="J67" s="1"/>
      <c r="K67" s="1"/>
      <c r="L67" s="1"/>
    </row>
    <row r="68" spans="1:12" x14ac:dyDescent="0.2">
      <c r="B68" s="1"/>
      <c r="C68" s="1"/>
      <c r="D68" s="1"/>
      <c r="E68" s="1"/>
      <c r="F68" s="1"/>
      <c r="G68" s="1"/>
      <c r="H68" s="1"/>
      <c r="I68" s="12" t="s">
        <v>11</v>
      </c>
      <c r="J68" s="13">
        <f>G66+K66</f>
        <v>0</v>
      </c>
      <c r="K68" s="1"/>
      <c r="L68"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F447C-99F6-3E44-BD24-AE6C17C6C9E3}">
  <dimension ref="B9:N73"/>
  <sheetViews>
    <sheetView topLeftCell="A53" zoomScale="113" zoomScaleNormal="113" workbookViewId="0">
      <selection activeCell="I73" sqref="I73"/>
    </sheetView>
  </sheetViews>
  <sheetFormatPr baseColWidth="10" defaultRowHeight="16" x14ac:dyDescent="0.2"/>
  <cols>
    <col min="3" max="3" width="14.83203125" bestFit="1" customWidth="1"/>
    <col min="5" max="5" width="13.83203125" bestFit="1" customWidth="1"/>
    <col min="6" max="6" width="17.6640625" bestFit="1" customWidth="1"/>
    <col min="7" max="7" width="15" bestFit="1" customWidth="1"/>
    <col min="8" max="8" width="12.6640625" bestFit="1" customWidth="1"/>
    <col min="9" max="9" width="17.6640625" bestFit="1" customWidth="1"/>
  </cols>
  <sheetData>
    <row r="9" spans="2:9" x14ac:dyDescent="0.2">
      <c r="C9" s="6"/>
      <c r="D9" s="6"/>
      <c r="E9" s="6"/>
      <c r="F9" s="6"/>
      <c r="G9" s="6"/>
      <c r="H9" s="6"/>
      <c r="I9" s="6"/>
    </row>
    <row r="10" spans="2:9" x14ac:dyDescent="0.2">
      <c r="B10" t="s">
        <v>23</v>
      </c>
      <c r="C10" s="6" t="s">
        <v>0</v>
      </c>
      <c r="D10" s="6" t="s">
        <v>1</v>
      </c>
      <c r="E10" s="6" t="s">
        <v>20</v>
      </c>
      <c r="F10" s="6" t="s">
        <v>2</v>
      </c>
      <c r="G10" s="6" t="s">
        <v>32</v>
      </c>
      <c r="H10" s="6" t="s">
        <v>33</v>
      </c>
      <c r="I10" s="6" t="s">
        <v>51</v>
      </c>
    </row>
    <row r="11" spans="2:9" x14ac:dyDescent="0.2">
      <c r="C11" s="6" t="s">
        <v>5</v>
      </c>
      <c r="D11" s="6" t="s">
        <v>6</v>
      </c>
      <c r="E11" s="6" t="s">
        <v>14</v>
      </c>
      <c r="F11" s="6" t="s">
        <v>7</v>
      </c>
      <c r="G11" s="6" t="s">
        <v>37</v>
      </c>
      <c r="H11" s="6">
        <v>40000</v>
      </c>
      <c r="I11" s="7"/>
    </row>
    <row r="16" spans="2:9" x14ac:dyDescent="0.2">
      <c r="C16" s="6"/>
      <c r="D16" s="6"/>
      <c r="E16" s="6"/>
      <c r="F16" s="6"/>
      <c r="G16" s="6"/>
      <c r="H16" s="6"/>
      <c r="I16" s="6"/>
    </row>
    <row r="17" spans="2:14" x14ac:dyDescent="0.2">
      <c r="B17" t="s">
        <v>24</v>
      </c>
      <c r="C17" s="6" t="s">
        <v>0</v>
      </c>
      <c r="D17" s="6" t="s">
        <v>1</v>
      </c>
      <c r="E17" s="6" t="s">
        <v>20</v>
      </c>
      <c r="F17" s="6" t="s">
        <v>2</v>
      </c>
      <c r="G17" s="6" t="s">
        <v>32</v>
      </c>
      <c r="H17" s="6" t="s">
        <v>33</v>
      </c>
      <c r="I17" s="6" t="s">
        <v>51</v>
      </c>
    </row>
    <row r="18" spans="2:14" x14ac:dyDescent="0.2">
      <c r="C18" s="6" t="s">
        <v>5</v>
      </c>
      <c r="D18" s="6" t="s">
        <v>6</v>
      </c>
      <c r="E18" s="6" t="s">
        <v>12</v>
      </c>
      <c r="F18" s="6" t="s">
        <v>7</v>
      </c>
      <c r="G18" s="6" t="s">
        <v>37</v>
      </c>
      <c r="H18" s="6">
        <v>80000</v>
      </c>
      <c r="I18" s="7"/>
    </row>
    <row r="23" spans="2:14" x14ac:dyDescent="0.2">
      <c r="C23" s="6"/>
      <c r="D23" s="6"/>
      <c r="E23" s="6"/>
      <c r="F23" s="6"/>
      <c r="G23" s="6"/>
      <c r="H23" s="6"/>
      <c r="I23" s="6"/>
    </row>
    <row r="24" spans="2:14" x14ac:dyDescent="0.2">
      <c r="B24" t="s">
        <v>25</v>
      </c>
      <c r="C24" s="10" t="s">
        <v>0</v>
      </c>
      <c r="D24" s="10" t="s">
        <v>1</v>
      </c>
      <c r="E24" s="10" t="s">
        <v>20</v>
      </c>
      <c r="F24" s="10" t="s">
        <v>2</v>
      </c>
      <c r="G24" s="6" t="s">
        <v>32</v>
      </c>
      <c r="H24" s="6" t="s">
        <v>33</v>
      </c>
      <c r="I24" s="6" t="s">
        <v>51</v>
      </c>
      <c r="K24" s="1"/>
      <c r="L24" s="1"/>
      <c r="M24" s="1"/>
      <c r="N24" s="1"/>
    </row>
    <row r="25" spans="2:14" x14ac:dyDescent="0.2">
      <c r="C25" s="10" t="s">
        <v>5</v>
      </c>
      <c r="D25" s="10" t="s">
        <v>6</v>
      </c>
      <c r="E25" s="10" t="s">
        <v>64</v>
      </c>
      <c r="F25" s="10" t="s">
        <v>7</v>
      </c>
      <c r="G25" s="10" t="s">
        <v>37</v>
      </c>
      <c r="H25" s="10">
        <v>40000</v>
      </c>
      <c r="I25" s="11"/>
      <c r="J25" s="1"/>
      <c r="K25" s="1"/>
      <c r="L25" s="1"/>
      <c r="M25" s="1"/>
      <c r="N25" s="1"/>
    </row>
    <row r="26" spans="2:14" x14ac:dyDescent="0.2">
      <c r="C26" s="1"/>
      <c r="D26" s="1"/>
      <c r="E26" s="1"/>
      <c r="F26" s="1"/>
      <c r="G26" s="1"/>
      <c r="H26" s="1"/>
      <c r="I26" s="1"/>
      <c r="J26" s="1"/>
      <c r="K26" s="1"/>
      <c r="L26" s="1"/>
      <c r="M26" s="1"/>
      <c r="N26" s="1"/>
    </row>
    <row r="27" spans="2:14" x14ac:dyDescent="0.2">
      <c r="C27" s="1"/>
      <c r="D27" s="1"/>
      <c r="E27" s="1"/>
      <c r="F27" s="1"/>
      <c r="G27" s="1"/>
      <c r="H27" s="1"/>
      <c r="I27" s="1"/>
      <c r="J27" s="1"/>
      <c r="K27" s="1"/>
      <c r="L27" s="1"/>
      <c r="M27" s="1"/>
      <c r="N27" s="1"/>
    </row>
    <row r="31" spans="2:14" x14ac:dyDescent="0.2">
      <c r="B31" t="s">
        <v>26</v>
      </c>
      <c r="C31" s="10" t="s">
        <v>0</v>
      </c>
      <c r="D31" s="10" t="s">
        <v>1</v>
      </c>
      <c r="E31" s="10" t="s">
        <v>20</v>
      </c>
      <c r="F31" s="10" t="s">
        <v>2</v>
      </c>
      <c r="G31" s="6" t="s">
        <v>32</v>
      </c>
      <c r="H31" s="6" t="s">
        <v>33</v>
      </c>
      <c r="I31" s="6" t="s">
        <v>51</v>
      </c>
      <c r="K31" s="1"/>
      <c r="L31" s="1"/>
      <c r="M31" s="1"/>
      <c r="N31" s="1"/>
    </row>
    <row r="32" spans="2:14" x14ac:dyDescent="0.2">
      <c r="C32" s="10" t="s">
        <v>15</v>
      </c>
      <c r="D32" s="10" t="s">
        <v>16</v>
      </c>
      <c r="E32" s="10" t="s">
        <v>14</v>
      </c>
      <c r="F32" s="10" t="s">
        <v>17</v>
      </c>
      <c r="G32" s="10" t="s">
        <v>37</v>
      </c>
      <c r="H32" s="10">
        <v>50000</v>
      </c>
      <c r="I32" s="11"/>
      <c r="J32" s="1"/>
      <c r="K32" s="1"/>
      <c r="L32" s="1"/>
      <c r="M32" s="1"/>
      <c r="N32" s="1"/>
    </row>
    <row r="33" spans="2:14" x14ac:dyDescent="0.2">
      <c r="C33" s="1"/>
      <c r="D33" s="1"/>
      <c r="E33" s="1"/>
      <c r="F33" s="1"/>
      <c r="G33" s="1"/>
      <c r="H33" s="1"/>
      <c r="I33" s="1"/>
      <c r="J33" s="1"/>
      <c r="K33" s="1"/>
      <c r="L33" s="1"/>
      <c r="M33" s="1"/>
      <c r="N33" s="1"/>
    </row>
    <row r="34" spans="2:14" x14ac:dyDescent="0.2">
      <c r="C34" s="1"/>
      <c r="D34" s="1"/>
      <c r="E34" s="1"/>
      <c r="F34" s="1"/>
      <c r="G34" s="1"/>
      <c r="H34" s="1"/>
      <c r="I34" s="1"/>
      <c r="J34" s="1"/>
      <c r="K34" s="1"/>
      <c r="L34" s="1"/>
      <c r="M34" s="1"/>
      <c r="N34" s="1"/>
    </row>
    <row r="37" spans="2:14" x14ac:dyDescent="0.2">
      <c r="C37" s="6"/>
      <c r="D37" s="6"/>
      <c r="E37" s="6"/>
      <c r="F37" s="6"/>
      <c r="G37" s="6"/>
      <c r="H37" s="6"/>
      <c r="I37" s="6"/>
    </row>
    <row r="38" spans="2:14" x14ac:dyDescent="0.2">
      <c r="B38" t="s">
        <v>27</v>
      </c>
      <c r="C38" s="10" t="s">
        <v>0</v>
      </c>
      <c r="D38" s="10" t="s">
        <v>1</v>
      </c>
      <c r="E38" s="10" t="s">
        <v>20</v>
      </c>
      <c r="F38" s="10" t="s">
        <v>2</v>
      </c>
      <c r="G38" s="6" t="s">
        <v>32</v>
      </c>
      <c r="H38" s="6" t="s">
        <v>33</v>
      </c>
      <c r="I38" s="6" t="s">
        <v>51</v>
      </c>
      <c r="K38" s="1"/>
      <c r="L38" s="1"/>
      <c r="M38" s="1"/>
      <c r="N38" s="1"/>
    </row>
    <row r="39" spans="2:14" x14ac:dyDescent="0.2">
      <c r="C39" s="10" t="s">
        <v>15</v>
      </c>
      <c r="D39" s="10" t="s">
        <v>16</v>
      </c>
      <c r="E39" s="10" t="s">
        <v>12</v>
      </c>
      <c r="F39" s="10" t="s">
        <v>17</v>
      </c>
      <c r="G39" s="10" t="s">
        <v>37</v>
      </c>
      <c r="H39" s="10">
        <v>80000</v>
      </c>
      <c r="I39" s="11"/>
      <c r="J39" s="1"/>
      <c r="K39" s="1"/>
      <c r="L39" s="1"/>
      <c r="M39" s="1"/>
      <c r="N39" s="1"/>
    </row>
    <row r="40" spans="2:14" x14ac:dyDescent="0.2">
      <c r="C40" s="1"/>
      <c r="D40" s="1"/>
      <c r="E40" s="1"/>
      <c r="F40" s="1"/>
      <c r="G40" s="1"/>
      <c r="H40" s="1"/>
      <c r="I40" s="1"/>
      <c r="J40" s="1"/>
      <c r="K40" s="1"/>
      <c r="L40" s="1"/>
      <c r="M40" s="1"/>
      <c r="N40" s="1"/>
    </row>
    <row r="41" spans="2:14" x14ac:dyDescent="0.2">
      <c r="C41" s="1"/>
      <c r="D41" s="1"/>
      <c r="E41" s="1"/>
      <c r="F41" s="1"/>
      <c r="G41" s="1"/>
      <c r="H41" s="1"/>
      <c r="I41" s="1"/>
      <c r="J41" s="1"/>
      <c r="K41" s="1"/>
      <c r="L41" s="1"/>
      <c r="M41" s="1"/>
      <c r="N41" s="1"/>
    </row>
    <row r="42" spans="2:14" x14ac:dyDescent="0.2">
      <c r="C42" s="1"/>
      <c r="D42" s="1"/>
      <c r="E42" s="1"/>
      <c r="F42" s="1"/>
      <c r="G42" s="1"/>
      <c r="H42" s="1"/>
      <c r="I42" s="1"/>
      <c r="J42" s="1"/>
      <c r="K42" s="1"/>
      <c r="L42" s="1"/>
      <c r="M42" s="1"/>
      <c r="N42" s="1"/>
    </row>
    <row r="44" spans="2:14" x14ac:dyDescent="0.2">
      <c r="C44" s="6"/>
      <c r="D44" s="6"/>
      <c r="E44" s="6"/>
      <c r="F44" s="6"/>
      <c r="G44" s="6"/>
      <c r="H44" s="6"/>
      <c r="I44" s="6"/>
    </row>
    <row r="45" spans="2:14" x14ac:dyDescent="0.2">
      <c r="B45" t="s">
        <v>28</v>
      </c>
      <c r="C45" s="10" t="s">
        <v>0</v>
      </c>
      <c r="D45" s="10" t="s">
        <v>1</v>
      </c>
      <c r="E45" s="10" t="s">
        <v>20</v>
      </c>
      <c r="F45" s="10" t="s">
        <v>2</v>
      </c>
      <c r="G45" s="6" t="s">
        <v>32</v>
      </c>
      <c r="H45" s="6" t="s">
        <v>33</v>
      </c>
      <c r="I45" s="6" t="s">
        <v>51</v>
      </c>
      <c r="K45" s="1"/>
      <c r="L45" s="1"/>
      <c r="M45" s="1"/>
      <c r="N45" s="1"/>
    </row>
    <row r="46" spans="2:14" x14ac:dyDescent="0.2">
      <c r="C46" s="10" t="s">
        <v>18</v>
      </c>
      <c r="D46" s="10" t="s">
        <v>19</v>
      </c>
      <c r="E46" s="10" t="s">
        <v>14</v>
      </c>
      <c r="F46" s="10" t="s">
        <v>21</v>
      </c>
      <c r="G46" s="10" t="s">
        <v>37</v>
      </c>
      <c r="H46" s="10">
        <v>40000</v>
      </c>
      <c r="I46" s="11"/>
      <c r="J46" s="1"/>
      <c r="K46" s="1"/>
      <c r="L46" s="1"/>
      <c r="M46" s="1"/>
      <c r="N46" s="1"/>
    </row>
    <row r="47" spans="2:14" x14ac:dyDescent="0.2">
      <c r="C47" s="1"/>
      <c r="D47" s="1"/>
      <c r="E47" s="1"/>
      <c r="F47" s="1"/>
      <c r="G47" s="1"/>
      <c r="H47" s="1"/>
      <c r="I47" s="1"/>
      <c r="J47" s="1"/>
      <c r="K47" s="1"/>
      <c r="L47" s="1"/>
      <c r="M47" s="1"/>
      <c r="N47" s="1"/>
    </row>
    <row r="48" spans="2:14" x14ac:dyDescent="0.2">
      <c r="C48" s="1"/>
      <c r="D48" s="1"/>
      <c r="E48" s="1"/>
      <c r="F48" s="1"/>
      <c r="G48" s="1"/>
      <c r="H48" s="1"/>
      <c r="I48" s="1"/>
      <c r="J48" s="1"/>
      <c r="K48" s="1"/>
      <c r="L48" s="1"/>
      <c r="M48" s="1"/>
      <c r="N48" s="1"/>
    </row>
    <row r="49" spans="2:14" x14ac:dyDescent="0.2">
      <c r="C49" s="1"/>
      <c r="D49" s="1"/>
      <c r="E49" s="1"/>
      <c r="F49" s="1"/>
      <c r="G49" s="1"/>
      <c r="H49" s="1"/>
      <c r="I49" s="1"/>
      <c r="J49" s="1"/>
      <c r="K49" s="1"/>
      <c r="L49" s="1"/>
      <c r="M49" s="1"/>
      <c r="N49" s="1"/>
    </row>
    <row r="51" spans="2:14" x14ac:dyDescent="0.2">
      <c r="C51" s="6"/>
      <c r="D51" s="6"/>
      <c r="E51" s="6"/>
      <c r="F51" s="6"/>
      <c r="G51" s="6"/>
      <c r="H51" s="6"/>
      <c r="I51" s="6"/>
    </row>
    <row r="52" spans="2:14" x14ac:dyDescent="0.2">
      <c r="B52" t="s">
        <v>35</v>
      </c>
      <c r="C52" s="10" t="s">
        <v>0</v>
      </c>
      <c r="D52" s="10" t="s">
        <v>1</v>
      </c>
      <c r="E52" s="10" t="s">
        <v>20</v>
      </c>
      <c r="F52" s="10" t="s">
        <v>2</v>
      </c>
      <c r="G52" s="6" t="s">
        <v>32</v>
      </c>
      <c r="H52" s="6" t="s">
        <v>33</v>
      </c>
      <c r="I52" s="6" t="s">
        <v>51</v>
      </c>
      <c r="K52" s="1"/>
      <c r="L52" s="1"/>
      <c r="M52" s="1"/>
      <c r="N52" s="1"/>
    </row>
    <row r="53" spans="2:14" x14ac:dyDescent="0.2">
      <c r="C53" s="10" t="s">
        <v>18</v>
      </c>
      <c r="D53" s="10" t="s">
        <v>19</v>
      </c>
      <c r="E53" s="10" t="s">
        <v>12</v>
      </c>
      <c r="F53" s="10" t="s">
        <v>21</v>
      </c>
      <c r="G53" s="10" t="s">
        <v>37</v>
      </c>
      <c r="H53" s="10">
        <v>70000</v>
      </c>
      <c r="I53" s="27" t="s">
        <v>72</v>
      </c>
      <c r="J53" s="1"/>
      <c r="K53" s="1"/>
      <c r="L53" s="1"/>
      <c r="M53" s="1"/>
      <c r="N53" s="1"/>
    </row>
    <row r="54" spans="2:14" x14ac:dyDescent="0.2">
      <c r="C54" s="1"/>
      <c r="D54" s="1"/>
      <c r="E54" s="1"/>
      <c r="F54" s="1"/>
      <c r="G54" s="1"/>
      <c r="I54" s="1"/>
      <c r="J54" s="1"/>
      <c r="K54" s="1"/>
      <c r="L54" s="1"/>
      <c r="M54" s="1"/>
      <c r="N54" s="1"/>
    </row>
    <row r="55" spans="2:14" x14ac:dyDescent="0.2">
      <c r="C55" s="1"/>
      <c r="D55" s="1"/>
      <c r="E55" s="1"/>
      <c r="F55" s="1"/>
      <c r="G55" s="1"/>
      <c r="H55" s="1"/>
      <c r="I55" s="1"/>
      <c r="J55" s="1"/>
      <c r="K55" s="1"/>
      <c r="L55" s="1"/>
      <c r="M55" s="1"/>
      <c r="N55" s="1"/>
    </row>
    <row r="59" spans="2:14" x14ac:dyDescent="0.2">
      <c r="B59" t="s">
        <v>36</v>
      </c>
      <c r="C59" s="10" t="s">
        <v>0</v>
      </c>
      <c r="D59" s="10" t="s">
        <v>1</v>
      </c>
      <c r="E59" s="10" t="s">
        <v>20</v>
      </c>
      <c r="F59" s="10" t="s">
        <v>2</v>
      </c>
      <c r="G59" s="6" t="s">
        <v>32</v>
      </c>
      <c r="H59" s="6" t="s">
        <v>33</v>
      </c>
      <c r="I59" s="6" t="s">
        <v>51</v>
      </c>
      <c r="K59" s="1"/>
      <c r="L59" s="1"/>
      <c r="M59" s="1"/>
      <c r="N59" s="1"/>
    </row>
    <row r="60" spans="2:14" x14ac:dyDescent="0.2">
      <c r="C60" s="10" t="s">
        <v>18</v>
      </c>
      <c r="D60" s="10" t="s">
        <v>22</v>
      </c>
      <c r="E60" s="10" t="s">
        <v>13</v>
      </c>
      <c r="F60" s="10" t="s">
        <v>21</v>
      </c>
      <c r="G60" s="10" t="s">
        <v>37</v>
      </c>
      <c r="H60" s="10">
        <v>70000</v>
      </c>
      <c r="I60" s="27" t="s">
        <v>72</v>
      </c>
      <c r="J60" s="1"/>
      <c r="K60" s="1"/>
      <c r="L60" s="1"/>
      <c r="M60" s="1"/>
      <c r="N60" s="1"/>
    </row>
    <row r="61" spans="2:14" x14ac:dyDescent="0.2">
      <c r="C61" s="1"/>
      <c r="D61" s="1"/>
      <c r="E61" s="1"/>
      <c r="F61" s="1"/>
      <c r="G61" s="1"/>
      <c r="H61" s="1"/>
      <c r="I61" s="1"/>
      <c r="J61" s="1"/>
      <c r="K61" s="1"/>
      <c r="L61" s="1"/>
      <c r="M61" s="1"/>
      <c r="N61" s="1"/>
    </row>
    <row r="62" spans="2:14" x14ac:dyDescent="0.2">
      <c r="C62" s="1"/>
      <c r="D62" s="1"/>
      <c r="E62" s="1"/>
      <c r="F62" s="1"/>
      <c r="G62" s="1"/>
      <c r="H62" s="1"/>
      <c r="I62" s="1"/>
      <c r="J62" s="1"/>
      <c r="K62" s="1"/>
      <c r="L62" s="1"/>
      <c r="M62" s="1"/>
      <c r="N62" s="1"/>
    </row>
    <row r="65" spans="2:14" x14ac:dyDescent="0.2">
      <c r="C65" s="6"/>
      <c r="D65" s="6"/>
      <c r="E65" s="6"/>
      <c r="F65" s="6"/>
      <c r="G65" s="6"/>
      <c r="H65" s="6"/>
      <c r="I65" s="6"/>
    </row>
    <row r="66" spans="2:14" x14ac:dyDescent="0.2">
      <c r="B66" t="s">
        <v>38</v>
      </c>
      <c r="C66" s="10" t="s">
        <v>0</v>
      </c>
      <c r="D66" s="10" t="s">
        <v>1</v>
      </c>
      <c r="E66" s="10" t="s">
        <v>20</v>
      </c>
      <c r="F66" s="10" t="s">
        <v>2</v>
      </c>
      <c r="G66" s="6" t="s">
        <v>32</v>
      </c>
      <c r="H66" s="6" t="s">
        <v>33</v>
      </c>
      <c r="I66" s="6" t="s">
        <v>51</v>
      </c>
      <c r="K66" s="1"/>
      <c r="L66" s="1"/>
      <c r="M66" s="1"/>
      <c r="N66" s="1"/>
    </row>
    <row r="67" spans="2:14" x14ac:dyDescent="0.2">
      <c r="C67" s="10" t="s">
        <v>34</v>
      </c>
      <c r="D67" s="10" t="s">
        <v>29</v>
      </c>
      <c r="E67" s="10" t="s">
        <v>14</v>
      </c>
      <c r="F67" s="10" t="s">
        <v>31</v>
      </c>
      <c r="G67" s="10" t="s">
        <v>37</v>
      </c>
      <c r="H67" s="10">
        <v>40000</v>
      </c>
      <c r="I67" s="28" t="s">
        <v>72</v>
      </c>
      <c r="J67" s="1"/>
      <c r="K67" s="1"/>
      <c r="L67" s="1"/>
      <c r="M67" s="1"/>
      <c r="N67" s="1"/>
    </row>
    <row r="68" spans="2:14" x14ac:dyDescent="0.2">
      <c r="C68" s="1"/>
      <c r="D68" s="1"/>
      <c r="E68" s="1"/>
      <c r="F68" s="1"/>
      <c r="G68" s="1"/>
      <c r="H68" s="1"/>
      <c r="I68" s="1"/>
      <c r="J68" s="1"/>
      <c r="K68" s="1"/>
      <c r="L68" s="1"/>
      <c r="M68" s="1"/>
      <c r="N68" s="1"/>
    </row>
    <row r="69" spans="2:14" x14ac:dyDescent="0.2">
      <c r="C69" s="1"/>
      <c r="D69" s="1"/>
      <c r="E69" s="1"/>
      <c r="F69" s="1"/>
      <c r="G69" s="1"/>
      <c r="H69" s="1"/>
      <c r="I69" s="1"/>
      <c r="J69" s="1"/>
      <c r="K69" s="1"/>
      <c r="L69" s="1"/>
      <c r="M69" s="1"/>
      <c r="N69" s="1"/>
    </row>
    <row r="71" spans="2:14" x14ac:dyDescent="0.2">
      <c r="B71" t="s">
        <v>66</v>
      </c>
      <c r="C71" s="6"/>
      <c r="D71" s="6"/>
      <c r="E71" s="6"/>
      <c r="F71" s="6"/>
      <c r="G71" s="6"/>
      <c r="H71" s="6"/>
      <c r="I71" s="6"/>
    </row>
    <row r="72" spans="2:14" x14ac:dyDescent="0.2">
      <c r="C72" s="10" t="s">
        <v>0</v>
      </c>
      <c r="D72" s="10" t="s">
        <v>1</v>
      </c>
      <c r="E72" s="10" t="s">
        <v>20</v>
      </c>
      <c r="F72" s="10" t="s">
        <v>2</v>
      </c>
      <c r="G72" s="6" t="s">
        <v>32</v>
      </c>
      <c r="H72" s="6" t="s">
        <v>33</v>
      </c>
      <c r="I72" s="6" t="s">
        <v>51</v>
      </c>
    </row>
    <row r="73" spans="2:14" x14ac:dyDescent="0.2">
      <c r="C73" s="10" t="s">
        <v>30</v>
      </c>
      <c r="D73" s="10" t="s">
        <v>65</v>
      </c>
      <c r="E73" s="10" t="s">
        <v>12</v>
      </c>
      <c r="F73" s="10" t="s">
        <v>31</v>
      </c>
      <c r="G73" s="10" t="s">
        <v>37</v>
      </c>
      <c r="H73" s="10">
        <v>40000</v>
      </c>
      <c r="I73" s="28"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62039-A47F-0C4E-9FCB-79A083C7BC3E}">
  <dimension ref="A5:O61"/>
  <sheetViews>
    <sheetView topLeftCell="A42" zoomScale="83" zoomScaleNormal="83" workbookViewId="0">
      <selection activeCell="O60" sqref="O60"/>
    </sheetView>
  </sheetViews>
  <sheetFormatPr baseColWidth="10" defaultRowHeight="16" x14ac:dyDescent="0.2"/>
  <cols>
    <col min="1" max="1" width="12.6640625" bestFit="1" customWidth="1"/>
    <col min="3" max="3" width="13.83203125" bestFit="1" customWidth="1"/>
    <col min="4" max="4" width="17.6640625" bestFit="1" customWidth="1"/>
    <col min="5" max="5" width="23.1640625" bestFit="1" customWidth="1"/>
    <col min="6" max="6" width="23.33203125" bestFit="1" customWidth="1"/>
    <col min="7" max="7" width="28" bestFit="1" customWidth="1"/>
    <col min="8" max="8" width="21" bestFit="1" customWidth="1"/>
    <col min="9" max="10" width="28.83203125" bestFit="1" customWidth="1"/>
    <col min="11" max="11" width="24.6640625" bestFit="1" customWidth="1"/>
    <col min="13" max="13" width="16.33203125" bestFit="1" customWidth="1"/>
    <col min="14" max="14" width="18.83203125" bestFit="1" customWidth="1"/>
  </cols>
  <sheetData>
    <row r="5" spans="1:15" ht="33" x14ac:dyDescent="0.35">
      <c r="B5" s="26" t="s">
        <v>43</v>
      </c>
      <c r="C5" s="26"/>
      <c r="D5" s="26"/>
      <c r="E5" s="26"/>
    </row>
    <row r="9" spans="1:15" x14ac:dyDescent="0.2">
      <c r="A9" s="15"/>
      <c r="B9" s="15"/>
      <c r="C9" s="15"/>
      <c r="D9" s="15"/>
      <c r="E9" s="15"/>
      <c r="F9" s="15"/>
      <c r="G9" s="15"/>
      <c r="H9" s="15"/>
      <c r="I9" s="15"/>
      <c r="J9" s="15"/>
      <c r="K9" s="15"/>
      <c r="L9" s="15"/>
      <c r="M9" s="15"/>
    </row>
    <row r="10" spans="1:15" x14ac:dyDescent="0.2">
      <c r="A10" s="15" t="s">
        <v>0</v>
      </c>
      <c r="B10" s="15" t="s">
        <v>1</v>
      </c>
      <c r="C10" s="15" t="s">
        <v>20</v>
      </c>
      <c r="D10" s="15" t="s">
        <v>2</v>
      </c>
      <c r="E10" s="15" t="s">
        <v>3</v>
      </c>
      <c r="F10" s="15" t="s">
        <v>4</v>
      </c>
      <c r="G10" s="15" t="s">
        <v>8</v>
      </c>
      <c r="H10" s="15" t="s">
        <v>9</v>
      </c>
      <c r="I10" s="15" t="s">
        <v>10</v>
      </c>
      <c r="J10" s="15" t="s">
        <v>39</v>
      </c>
      <c r="K10" s="15" t="s">
        <v>40</v>
      </c>
      <c r="L10" s="15" t="s">
        <v>41</v>
      </c>
      <c r="M10" s="15" t="s">
        <v>42</v>
      </c>
    </row>
    <row r="11" spans="1:15" x14ac:dyDescent="0.2">
      <c r="A11" s="15" t="s">
        <v>5</v>
      </c>
      <c r="B11" s="15" t="s">
        <v>6</v>
      </c>
      <c r="C11" s="15" t="s">
        <v>14</v>
      </c>
      <c r="D11" s="15" t="s">
        <v>7</v>
      </c>
      <c r="E11" s="17"/>
      <c r="F11" s="17"/>
      <c r="G11" s="16" t="b">
        <v>0</v>
      </c>
      <c r="H11" s="15" t="s">
        <v>37</v>
      </c>
      <c r="I11" s="17"/>
      <c r="J11" s="17"/>
      <c r="K11" s="17">
        <f>F11+J11</f>
        <v>0</v>
      </c>
      <c r="L11" s="15">
        <v>3</v>
      </c>
      <c r="M11" s="17">
        <f>K11*L11</f>
        <v>0</v>
      </c>
    </row>
    <row r="14" spans="1:15" x14ac:dyDescent="0.2">
      <c r="A14" s="15"/>
      <c r="B14" s="15"/>
      <c r="C14" s="15"/>
      <c r="D14" s="15"/>
      <c r="E14" s="15"/>
      <c r="F14" s="15"/>
      <c r="G14" s="15"/>
      <c r="H14" s="15"/>
      <c r="I14" s="15"/>
      <c r="J14" s="15"/>
      <c r="K14" s="15"/>
      <c r="L14" s="15"/>
      <c r="M14" s="15"/>
    </row>
    <row r="15" spans="1:15" x14ac:dyDescent="0.2">
      <c r="A15" s="18" t="s">
        <v>0</v>
      </c>
      <c r="B15" s="18" t="s">
        <v>1</v>
      </c>
      <c r="C15" s="18" t="s">
        <v>20</v>
      </c>
      <c r="D15" s="18" t="s">
        <v>2</v>
      </c>
      <c r="E15" s="18" t="s">
        <v>3</v>
      </c>
      <c r="F15" s="18" t="s">
        <v>4</v>
      </c>
      <c r="G15" s="18" t="s">
        <v>8</v>
      </c>
      <c r="H15" s="18" t="s">
        <v>9</v>
      </c>
      <c r="I15" s="18" t="s">
        <v>10</v>
      </c>
      <c r="J15" s="18" t="s">
        <v>39</v>
      </c>
      <c r="K15" s="18" t="s">
        <v>44</v>
      </c>
      <c r="L15" s="18" t="s">
        <v>45</v>
      </c>
      <c r="M15" s="18" t="s">
        <v>42</v>
      </c>
    </row>
    <row r="16" spans="1:15" x14ac:dyDescent="0.2">
      <c r="A16" s="18" t="s">
        <v>15</v>
      </c>
      <c r="B16" s="18" t="s">
        <v>16</v>
      </c>
      <c r="C16" s="18" t="s">
        <v>14</v>
      </c>
      <c r="D16" s="18" t="s">
        <v>17</v>
      </c>
      <c r="E16" s="20"/>
      <c r="F16" s="20"/>
      <c r="G16" s="19" t="b">
        <v>0</v>
      </c>
      <c r="H16" s="18" t="s">
        <v>37</v>
      </c>
      <c r="I16" s="20"/>
      <c r="J16" s="20"/>
      <c r="K16" s="20">
        <f>F16+J16</f>
        <v>0</v>
      </c>
      <c r="L16" s="18">
        <v>4</v>
      </c>
      <c r="M16" s="20">
        <f>K16*L16</f>
        <v>0</v>
      </c>
      <c r="N16" s="1"/>
      <c r="O16" s="1"/>
    </row>
    <row r="19" spans="1:15" x14ac:dyDescent="0.2">
      <c r="A19" s="15"/>
      <c r="B19" s="15"/>
      <c r="C19" s="15"/>
      <c r="D19" s="15"/>
      <c r="E19" s="15"/>
      <c r="F19" s="15"/>
      <c r="G19" s="15"/>
      <c r="H19" s="15"/>
      <c r="I19" s="15"/>
      <c r="J19" s="15"/>
      <c r="K19" s="15"/>
      <c r="L19" s="15"/>
      <c r="M19" s="15"/>
    </row>
    <row r="20" spans="1:15" x14ac:dyDescent="0.2">
      <c r="A20" s="18" t="s">
        <v>0</v>
      </c>
      <c r="B20" s="18" t="s">
        <v>1</v>
      </c>
      <c r="C20" s="18" t="s">
        <v>20</v>
      </c>
      <c r="D20" s="18" t="s">
        <v>2</v>
      </c>
      <c r="E20" s="18" t="s">
        <v>3</v>
      </c>
      <c r="F20" s="18" t="s">
        <v>4</v>
      </c>
      <c r="G20" s="18" t="s">
        <v>8</v>
      </c>
      <c r="H20" s="18" t="s">
        <v>9</v>
      </c>
      <c r="I20" s="18" t="s">
        <v>10</v>
      </c>
      <c r="J20" s="18" t="s">
        <v>46</v>
      </c>
      <c r="K20" s="18" t="s">
        <v>44</v>
      </c>
      <c r="L20" s="18" t="s">
        <v>41</v>
      </c>
      <c r="M20" s="18" t="s">
        <v>42</v>
      </c>
    </row>
    <row r="21" spans="1:15" x14ac:dyDescent="0.2">
      <c r="A21" s="18" t="s">
        <v>15</v>
      </c>
      <c r="B21" s="18" t="s">
        <v>16</v>
      </c>
      <c r="C21" s="18" t="s">
        <v>12</v>
      </c>
      <c r="D21" s="18" t="s">
        <v>17</v>
      </c>
      <c r="E21" s="20"/>
      <c r="F21" s="20"/>
      <c r="G21" s="19" t="b">
        <v>0</v>
      </c>
      <c r="H21" s="18" t="s">
        <v>37</v>
      </c>
      <c r="I21" s="20"/>
      <c r="J21" s="20"/>
      <c r="K21" s="20">
        <f>F21+J21</f>
        <v>0</v>
      </c>
      <c r="L21" s="18">
        <v>1</v>
      </c>
      <c r="M21" s="20">
        <f>K21*L21</f>
        <v>0</v>
      </c>
      <c r="N21" s="1"/>
      <c r="O21" s="1"/>
    </row>
    <row r="29" spans="1:15" x14ac:dyDescent="0.2">
      <c r="N29" s="21"/>
    </row>
    <row r="30" spans="1:15" x14ac:dyDescent="0.2">
      <c r="N30" s="21" t="s">
        <v>47</v>
      </c>
    </row>
    <row r="31" spans="1:15" x14ac:dyDescent="0.2">
      <c r="N31" s="22">
        <f>M11+M16+M21</f>
        <v>0</v>
      </c>
    </row>
    <row r="36" spans="1:10" ht="33" x14ac:dyDescent="0.35">
      <c r="B36" s="26" t="s">
        <v>48</v>
      </c>
      <c r="C36" s="26"/>
      <c r="D36" s="26"/>
      <c r="E36" s="26"/>
      <c r="F36" s="26"/>
    </row>
    <row r="40" spans="1:10" x14ac:dyDescent="0.2">
      <c r="A40" s="23"/>
      <c r="B40" s="23"/>
      <c r="C40" s="23"/>
      <c r="D40" s="23"/>
      <c r="E40" s="23"/>
      <c r="F40" s="23"/>
      <c r="G40" s="23"/>
      <c r="H40" s="23"/>
      <c r="I40" s="23"/>
    </row>
    <row r="41" spans="1:10" x14ac:dyDescent="0.2">
      <c r="A41" s="23" t="s">
        <v>0</v>
      </c>
      <c r="B41" s="23" t="s">
        <v>1</v>
      </c>
      <c r="C41" s="23" t="s">
        <v>20</v>
      </c>
      <c r="D41" s="23" t="s">
        <v>2</v>
      </c>
      <c r="E41" s="23" t="s">
        <v>50</v>
      </c>
      <c r="F41" s="23" t="s">
        <v>33</v>
      </c>
      <c r="G41" s="23" t="s">
        <v>68</v>
      </c>
      <c r="H41" s="23" t="s">
        <v>49</v>
      </c>
      <c r="I41" s="23" t="s">
        <v>69</v>
      </c>
    </row>
    <row r="42" spans="1:10" x14ac:dyDescent="0.2">
      <c r="A42" s="23" t="s">
        <v>5</v>
      </c>
      <c r="B42" s="23" t="s">
        <v>6</v>
      </c>
      <c r="C42" s="23" t="s">
        <v>12</v>
      </c>
      <c r="D42" s="23" t="s">
        <v>7</v>
      </c>
      <c r="E42" s="23" t="s">
        <v>37</v>
      </c>
      <c r="F42" s="23">
        <v>80000</v>
      </c>
      <c r="G42" s="22"/>
      <c r="H42" s="23">
        <v>2</v>
      </c>
      <c r="I42" s="22">
        <f>G42*H43</f>
        <v>0</v>
      </c>
    </row>
    <row r="45" spans="1:10" x14ac:dyDescent="0.2">
      <c r="A45" s="23"/>
      <c r="B45" s="23"/>
      <c r="C45" s="23"/>
      <c r="D45" s="23"/>
      <c r="E45" s="23"/>
      <c r="F45" s="23"/>
      <c r="G45" s="23"/>
      <c r="H45" s="23"/>
      <c r="I45" s="23"/>
    </row>
    <row r="46" spans="1:10" x14ac:dyDescent="0.2">
      <c r="A46" s="24" t="s">
        <v>0</v>
      </c>
      <c r="B46" s="24" t="s">
        <v>1</v>
      </c>
      <c r="C46" s="24" t="s">
        <v>20</v>
      </c>
      <c r="D46" s="24" t="s">
        <v>2</v>
      </c>
      <c r="E46" s="23" t="s">
        <v>50</v>
      </c>
      <c r="F46" s="23" t="s">
        <v>33</v>
      </c>
      <c r="G46" s="23" t="s">
        <v>68</v>
      </c>
      <c r="H46" s="23" t="s">
        <v>49</v>
      </c>
      <c r="I46" s="23" t="s">
        <v>69</v>
      </c>
    </row>
    <row r="47" spans="1:10" x14ac:dyDescent="0.2">
      <c r="A47" s="24" t="s">
        <v>18</v>
      </c>
      <c r="B47" s="24" t="s">
        <v>19</v>
      </c>
      <c r="C47" s="24" t="s">
        <v>13</v>
      </c>
      <c r="D47" s="24" t="s">
        <v>7</v>
      </c>
      <c r="E47" s="24" t="s">
        <v>37</v>
      </c>
      <c r="F47" s="24">
        <v>70000</v>
      </c>
      <c r="G47" s="25"/>
      <c r="H47" s="24">
        <v>1</v>
      </c>
      <c r="I47" s="25">
        <f>G47*H47</f>
        <v>0</v>
      </c>
      <c r="J47" s="1"/>
    </row>
    <row r="50" spans="1:10" x14ac:dyDescent="0.2">
      <c r="A50" s="23"/>
      <c r="B50" s="23"/>
      <c r="C50" s="23"/>
      <c r="D50" s="23"/>
      <c r="E50" s="23"/>
      <c r="F50" s="23"/>
      <c r="G50" s="23"/>
      <c r="H50" s="23"/>
      <c r="I50" s="23"/>
    </row>
    <row r="51" spans="1:10" x14ac:dyDescent="0.2">
      <c r="A51" s="24" t="s">
        <v>0</v>
      </c>
      <c r="B51" s="24" t="s">
        <v>1</v>
      </c>
      <c r="C51" s="24" t="s">
        <v>20</v>
      </c>
      <c r="D51" s="24" t="s">
        <v>2</v>
      </c>
      <c r="E51" s="23" t="s">
        <v>50</v>
      </c>
      <c r="F51" s="23" t="s">
        <v>33</v>
      </c>
      <c r="G51" s="23" t="s">
        <v>70</v>
      </c>
      <c r="H51" s="23" t="s">
        <v>49</v>
      </c>
      <c r="I51" s="23" t="s">
        <v>69</v>
      </c>
    </row>
    <row r="52" spans="1:10" x14ac:dyDescent="0.2">
      <c r="A52" s="24" t="s">
        <v>18</v>
      </c>
      <c r="B52" s="24" t="s">
        <v>19</v>
      </c>
      <c r="C52" s="24" t="s">
        <v>14</v>
      </c>
      <c r="D52" s="24" t="s">
        <v>21</v>
      </c>
      <c r="E52" s="24" t="s">
        <v>37</v>
      </c>
      <c r="F52" s="24">
        <v>40000</v>
      </c>
      <c r="G52" s="22"/>
      <c r="H52" s="24">
        <v>1</v>
      </c>
      <c r="I52" s="25">
        <f>G52*H52</f>
        <v>0</v>
      </c>
      <c r="J52" s="1"/>
    </row>
    <row r="55" spans="1:10" x14ac:dyDescent="0.2">
      <c r="A55" s="23"/>
      <c r="B55" s="23"/>
      <c r="C55" s="23"/>
      <c r="D55" s="23"/>
      <c r="E55" s="23"/>
      <c r="F55" s="23"/>
      <c r="G55" s="23"/>
      <c r="H55" s="23"/>
      <c r="I55" s="23"/>
    </row>
    <row r="56" spans="1:10" x14ac:dyDescent="0.2">
      <c r="A56" s="24" t="s">
        <v>0</v>
      </c>
      <c r="B56" s="24" t="s">
        <v>1</v>
      </c>
      <c r="C56" s="24" t="s">
        <v>20</v>
      </c>
      <c r="D56" s="24" t="s">
        <v>2</v>
      </c>
      <c r="E56" s="23" t="s">
        <v>50</v>
      </c>
      <c r="F56" s="23" t="s">
        <v>33</v>
      </c>
      <c r="G56" s="23" t="s">
        <v>70</v>
      </c>
      <c r="H56" s="23" t="s">
        <v>49</v>
      </c>
      <c r="I56" s="23" t="s">
        <v>69</v>
      </c>
    </row>
    <row r="57" spans="1:10" x14ac:dyDescent="0.2">
      <c r="A57" s="24" t="s">
        <v>18</v>
      </c>
      <c r="B57" s="24" t="s">
        <v>19</v>
      </c>
      <c r="C57" s="24" t="s">
        <v>12</v>
      </c>
      <c r="D57" s="24" t="s">
        <v>21</v>
      </c>
      <c r="E57" s="24" t="s">
        <v>37</v>
      </c>
      <c r="F57" s="24">
        <v>70000</v>
      </c>
      <c r="G57" s="22"/>
      <c r="H57" s="24">
        <v>2</v>
      </c>
      <c r="I57" s="25">
        <f>G57*H57</f>
        <v>0</v>
      </c>
    </row>
    <row r="59" spans="1:10" x14ac:dyDescent="0.2">
      <c r="J59" s="23"/>
    </row>
    <row r="60" spans="1:10" x14ac:dyDescent="0.2">
      <c r="J60" s="23" t="s">
        <v>71</v>
      </c>
    </row>
    <row r="61" spans="1:10" x14ac:dyDescent="0.2">
      <c r="J61" s="22">
        <f>I42+I47+I52+I57</f>
        <v>0</v>
      </c>
    </row>
  </sheetData>
  <mergeCells count="2">
    <mergeCell ref="B5:E5"/>
    <mergeCell ref="B36:F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C3310-A684-934B-B6F8-0824E9B8DDF3}">
  <dimension ref="A3:R13"/>
  <sheetViews>
    <sheetView topLeftCell="A2" workbookViewId="0">
      <selection activeCell="B13" sqref="B13"/>
    </sheetView>
  </sheetViews>
  <sheetFormatPr baseColWidth="10" defaultRowHeight="16" x14ac:dyDescent="0.2"/>
  <sheetData>
    <row r="3" spans="1:18" ht="29" x14ac:dyDescent="0.35">
      <c r="C3" s="3" t="s">
        <v>60</v>
      </c>
    </row>
    <row r="7" spans="1:18" x14ac:dyDescent="0.2">
      <c r="A7" t="s">
        <v>54</v>
      </c>
      <c r="B7" s="2" t="s">
        <v>52</v>
      </c>
      <c r="C7" s="2"/>
      <c r="D7" s="2"/>
      <c r="E7" s="2"/>
      <c r="F7" s="2"/>
      <c r="G7" s="2"/>
      <c r="H7" s="2"/>
      <c r="I7" s="2"/>
      <c r="J7" s="2"/>
      <c r="K7" s="2"/>
      <c r="L7" s="2"/>
      <c r="M7" s="2"/>
      <c r="N7" s="2"/>
      <c r="O7" s="2"/>
      <c r="P7" s="2"/>
      <c r="Q7" s="2"/>
      <c r="R7" s="2"/>
    </row>
    <row r="8" spans="1:18" x14ac:dyDescent="0.2">
      <c r="A8" t="s">
        <v>55</v>
      </c>
      <c r="B8" s="2" t="s">
        <v>53</v>
      </c>
      <c r="C8" s="2"/>
      <c r="D8" s="2"/>
      <c r="E8" s="2"/>
      <c r="F8" s="2"/>
      <c r="G8" s="2"/>
      <c r="H8" s="2"/>
      <c r="I8" s="2"/>
      <c r="J8" s="2"/>
      <c r="K8" s="2"/>
      <c r="L8" s="2"/>
      <c r="M8" s="2"/>
      <c r="N8" s="2"/>
      <c r="O8" s="2"/>
      <c r="P8" s="2"/>
      <c r="Q8" s="2"/>
      <c r="R8" s="2"/>
    </row>
    <row r="9" spans="1:18" x14ac:dyDescent="0.2">
      <c r="B9" s="2"/>
      <c r="C9" s="2"/>
      <c r="D9" s="2"/>
      <c r="E9" s="2"/>
      <c r="F9" s="2"/>
      <c r="G9" s="2"/>
      <c r="H9" s="2"/>
      <c r="I9" s="2"/>
      <c r="J9" s="2"/>
      <c r="K9" s="2"/>
      <c r="L9" s="2"/>
      <c r="M9" s="2"/>
      <c r="N9" s="2"/>
      <c r="O9" s="2"/>
      <c r="P9" s="2"/>
      <c r="Q9" s="2"/>
      <c r="R9" s="2"/>
    </row>
    <row r="10" spans="1:18" x14ac:dyDescent="0.2">
      <c r="A10" t="s">
        <v>56</v>
      </c>
      <c r="B10" t="s">
        <v>57</v>
      </c>
    </row>
    <row r="11" spans="1:18" x14ac:dyDescent="0.2">
      <c r="B11" t="s">
        <v>59</v>
      </c>
    </row>
    <row r="13" spans="1:18" x14ac:dyDescent="0.2">
      <c r="A13" t="s">
        <v>58</v>
      </c>
      <c r="B13"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ACHAT</vt:lpstr>
      <vt:lpstr>LLD</vt:lpstr>
      <vt:lpstr>SIMULATION</vt:lpstr>
      <vt:lpstr>NOTA BENE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MBB ic</dc:creator>
  <cp:lastModifiedBy>MBB ic</cp:lastModifiedBy>
  <dcterms:created xsi:type="dcterms:W3CDTF">2025-04-09T14:32:18Z</dcterms:created>
  <dcterms:modified xsi:type="dcterms:W3CDTF">2025-04-10T12:41:39Z</dcterms:modified>
</cp:coreProperties>
</file>