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66925"/>
  <mc:AlternateContent xmlns:mc="http://schemas.openxmlformats.org/markup-compatibility/2006">
    <mc:Choice Requires="x15">
      <x15ac:absPath xmlns:x15ac="http://schemas.microsoft.com/office/spreadsheetml/2010/11/ac" url="X:\032_Marches\ECLAIRAGE PUBLIC\2025A280_TX_RENOVATION_ECLAIRAGE\03.DCE_QUESTIONS_REPONSES\"/>
    </mc:Choice>
  </mc:AlternateContent>
  <xr:revisionPtr revIDLastSave="0" documentId="13_ncr:1_{95CD58CC-8812-4C70-9468-08D607D0D112}" xr6:coauthVersionLast="47" xr6:coauthVersionMax="47" xr10:uidLastSave="{00000000-0000-0000-0000-000000000000}"/>
  <bookViews>
    <workbookView xWindow="-120" yWindow="-120" windowWidth="29040" windowHeight="15840" activeTab="1" xr2:uid="{00000000-000D-0000-FFFF-FFFF00000000}"/>
  </bookViews>
  <sheets>
    <sheet name="Page de Garde" sheetId="3" r:id="rId1"/>
    <sheet name="BPU"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3" i="1" l="1"/>
  <c r="B117" i="1"/>
  <c r="B118" i="1" s="1"/>
  <c r="B119" i="1" s="1"/>
  <c r="B120" i="1" s="1"/>
  <c r="B121" i="1" s="1"/>
  <c r="B122" i="1" s="1"/>
  <c r="B123" i="1" s="1"/>
  <c r="B124" i="1" s="1"/>
  <c r="B125" i="1" s="1"/>
  <c r="J11" i="1"/>
  <c r="H654" i="1" l="1"/>
  <c r="I145" i="1"/>
  <c r="H652" i="1"/>
</calcChain>
</file>

<file path=xl/sharedStrings.xml><?xml version="1.0" encoding="utf-8"?>
<sst xmlns="http://schemas.openxmlformats.org/spreadsheetml/2006/main" count="1348" uniqueCount="387">
  <si>
    <t>-=-=-=-=-=-=-=-</t>
  </si>
  <si>
    <t xml:space="preserve">COMMUNAUTE URBAINE DE DUNKERQUE  </t>
  </si>
  <si>
    <t>Pouvoir adjudicateur</t>
  </si>
  <si>
    <t xml:space="preserve">TRAVAUX DE RENOVATION INSTALLATIONS ECLAIRAGE PUBLIC </t>
  </si>
  <si>
    <t>Niveau</t>
  </si>
  <si>
    <t>Code</t>
  </si>
  <si>
    <r>
      <rPr>
        <b/>
        <sz val="14"/>
        <color rgb="FF000000"/>
        <rFont val="Calibri"/>
        <family val="2"/>
      </rPr>
      <t>DESIGNATION</t>
    </r>
    <r>
      <rPr>
        <sz val="14"/>
        <color theme="1"/>
        <rFont val="Calibri"/>
        <family val="2"/>
        <scheme val="minor"/>
      </rPr>
      <t xml:space="preserve"> </t>
    </r>
    <r>
      <rPr>
        <b/>
        <sz val="14"/>
        <color rgb="FF000000"/>
        <rFont val="Calibri"/>
        <family val="2"/>
      </rPr>
      <t>DES</t>
    </r>
    <r>
      <rPr>
        <sz val="14"/>
        <color theme="1"/>
        <rFont val="Calibri"/>
        <family val="2"/>
        <scheme val="minor"/>
      </rPr>
      <t xml:space="preserve"> </t>
    </r>
    <r>
      <rPr>
        <b/>
        <sz val="14"/>
        <color rgb="FF000000"/>
        <rFont val="Calibri"/>
        <family val="2"/>
      </rPr>
      <t>TRAVAUX</t>
    </r>
  </si>
  <si>
    <r>
      <rPr>
        <b/>
        <sz val="14"/>
        <color rgb="FF000000"/>
        <rFont val="Calibri"/>
        <family val="2"/>
      </rPr>
      <t>UNITE</t>
    </r>
  </si>
  <si>
    <r>
      <rPr>
        <b/>
        <sz val="14"/>
        <color rgb="FF000000"/>
        <rFont val="Calibri"/>
        <family val="2"/>
      </rPr>
      <t>QUANTITE</t>
    </r>
  </si>
  <si>
    <r>
      <t>PRIX</t>
    </r>
    <r>
      <rPr>
        <b/>
        <sz val="14"/>
        <color theme="1"/>
        <rFont val="Calibri"/>
        <family val="2"/>
        <scheme val="minor"/>
      </rPr>
      <t xml:space="preserve"> </t>
    </r>
    <r>
      <rPr>
        <b/>
        <sz val="14"/>
        <color rgb="FF000000"/>
        <rFont val="Calibri"/>
        <family val="2"/>
      </rPr>
      <t>UNITAIRE
en € H.T.</t>
    </r>
  </si>
  <si>
    <t>PRIX TOTAL
en € H.T.</t>
  </si>
  <si>
    <t>Chapitre</t>
  </si>
  <si>
    <t>CHAPITRE 1 : Etude et Relevé après travaux</t>
  </si>
  <si>
    <t>Sous-chapitre</t>
  </si>
  <si>
    <t>11 - Etude</t>
  </si>
  <si>
    <t xml:space="preserve">Etudes éclairage public et plan   d'éxécution : études d’une installation d’éclairage public de rénovation  à créer, comprenant la proposition du niveau d’éclairement à assurer sur toutes la commune par rapport à la réglementation 13201 et l'éxigence du maitre d'ouvrage   , l’implantation des points lumineux et leurs caractéristiques, la détermination  des économie d'énergie </t>
  </si>
  <si>
    <t>Etudes éclairage public par point lumineux  ( etude  d'éclairement et  plan d'exécution  )</t>
  </si>
  <si>
    <t>u</t>
  </si>
  <si>
    <t>Etudes armoire éclairage : études pour création, remplacement ou mise en conformité d’une armoire d’éclairage public  avec photographies du coffret et de son équipement électrique</t>
  </si>
  <si>
    <t>Etudes armoire éclairage</t>
  </si>
  <si>
    <t xml:space="preserve">Constat d’huissier : réalisation d’un constat d’huissier (après validation préalable du maître d'ouvrage) avant la réalisation de tous types de  travaux, </t>
  </si>
  <si>
    <r>
      <t>Etablissement</t>
    </r>
    <r>
      <rPr>
        <sz val="14"/>
        <color theme="1"/>
        <rFont val="Calibri"/>
        <family val="2"/>
        <scheme val="minor"/>
      </rPr>
      <t xml:space="preserve"> </t>
    </r>
    <r>
      <rPr>
        <sz val="14"/>
        <color rgb="FF000000"/>
        <rFont val="Calibri"/>
        <family val="2"/>
      </rPr>
      <t>d'un</t>
    </r>
    <r>
      <rPr>
        <sz val="14"/>
        <color theme="1"/>
        <rFont val="Calibri"/>
        <family val="2"/>
        <scheme val="minor"/>
      </rPr>
      <t xml:space="preserve"> </t>
    </r>
    <r>
      <rPr>
        <sz val="14"/>
        <color rgb="FF000000"/>
        <rFont val="Calibri"/>
        <family val="2"/>
      </rPr>
      <t>constat</t>
    </r>
    <r>
      <rPr>
        <sz val="14"/>
        <color theme="1"/>
        <rFont val="Calibri"/>
        <family val="2"/>
        <scheme val="minor"/>
      </rPr>
      <t xml:space="preserve"> </t>
    </r>
    <r>
      <rPr>
        <sz val="14"/>
        <color rgb="FF000000"/>
        <rFont val="Calibri"/>
        <family val="2"/>
      </rPr>
      <t>d'huissier</t>
    </r>
    <r>
      <rPr>
        <sz val="14"/>
        <color theme="1"/>
        <rFont val="Calibri"/>
        <family val="2"/>
        <scheme val="minor"/>
      </rPr>
      <t xml:space="preserve"> </t>
    </r>
    <r>
      <rPr>
        <sz val="14"/>
        <color rgb="FF000000"/>
        <rFont val="Calibri"/>
        <family val="2"/>
      </rPr>
      <t>de</t>
    </r>
    <r>
      <rPr>
        <sz val="14"/>
        <color theme="1"/>
        <rFont val="Calibri"/>
        <family val="2"/>
        <scheme val="minor"/>
      </rPr>
      <t xml:space="preserve"> </t>
    </r>
    <r>
      <rPr>
        <sz val="14"/>
        <color rgb="FF000000"/>
        <rFont val="Calibri"/>
        <family val="2"/>
      </rPr>
      <t>justice.</t>
    </r>
  </si>
  <si>
    <t>f</t>
  </si>
  <si>
    <t>12 - Relevé après travaux</t>
  </si>
  <si>
    <t xml:space="preserve">Etablissement de Relevés Après Travaux ( dossier remise ouvrage sur la GMAO cud smart géo ) par support implanté avec photographie de l'ensemble lanterne et candélabre, avec relevé d'inventaire pour renseigner la base de données GMAO ( selon tableau type fourni par la CUD ), numérotation du point y compris la pose  étiquette sur le mat </t>
  </si>
  <si>
    <t xml:space="preserve">DOE/ GMAO  les ouvrages  lanternes / mats /crosses etc  </t>
  </si>
  <si>
    <t>Etablissement consuel en cas de création d'un nouveau comptage électrique pour réseau d'éclairage</t>
  </si>
  <si>
    <t>Etablissement consuel</t>
  </si>
  <si>
    <t>Forfait Certificat contrôle éclairage public : établissement par un organisme agréé indépendant de l’entrepreneur d’un contrôle électrique de l’installation d’éclairage public réalisé avec établissement d’un certificat de contrôle et de conformité électrique de l’installation réalisée</t>
  </si>
  <si>
    <t xml:space="preserve">Forfait Certificat contrôle éclairage public par point lumineux </t>
  </si>
  <si>
    <t>Relevé d'éclairement -Par un   Véhicule  Forfait Mission Eclairement - pour un linéiare  de 0 à 30 km de voirie relevée  comprenant: Forfait préparation de la mission Nuit de relevés photométriques ,</t>
  </si>
  <si>
    <t>Forfait Certificat contrôle éclairage public par portion de 30kms</t>
  </si>
  <si>
    <t>forf  de 30 kms</t>
  </si>
  <si>
    <t>CHAPITRE 2 : LIGNES AERIENNES BT</t>
  </si>
  <si>
    <t>22 -  FOURNITURE ET POSE LIGNES AERIENNES EP</t>
  </si>
  <si>
    <t>Reprise RAS : reprise et raccordement d’une remontée aérosouterraine existante de câbles de section supérieure ou égale à 16 mm² à l’occasion d’un remplacement de support béton ou bois pour réseau d'éclairage public sur ligne aérienne , y compris les connecteurs, quelles que soient la nature (nus ou isolés) des conducteurs de l’ancien et du nouveau réseau et la section du câble de descente :</t>
  </si>
  <si>
    <t xml:space="preserve">Reprise RAS </t>
  </si>
  <si>
    <t>Création RAS : création d'un raccordement aérosouterrain, de section supérieure ou égale à 16 mm² à l’occasion d’une modification ou extension de réseau sur support béton ou bois existant pour réseau d'éclairage public sur ligne aérienne , y compris les connecteurs, quelles que soient la nature (nus ou isolés) des conducteurs de l’ancien et du nouveau réseau et la section du câble de descente :</t>
  </si>
  <si>
    <t xml:space="preserve">Création RAS </t>
  </si>
  <si>
    <t>Fourniture, transport, déroulage, tirage et réglage d’un câble PRC 2 ou 4 conducteurs, de section 16 ou 25² en aluminium isolé de tension nominale 1 000 V, y compris la fourniture et la mise en œuvre des dispositifs de fixations et de raccordements, non compris la réalisation de convention de servitude de passage.</t>
  </si>
  <si>
    <t>Conducteurs tendus entre poteau PRC 2x16</t>
  </si>
  <si>
    <t>ml</t>
  </si>
  <si>
    <t>Conducteurs tendus entre poteau PRC 4x16</t>
  </si>
  <si>
    <t>Conducteurs tendus entre poteau PRC 2x25</t>
  </si>
  <si>
    <t>Conducteurs tendus entre poteau PRC 4x25</t>
  </si>
  <si>
    <t>Conducteurs posé sur façade PRC 2x16</t>
  </si>
  <si>
    <t>Conducteurs posé sur façade PRC 4x16</t>
  </si>
  <si>
    <t>Conducteurs posé sur façade PRC 2x25</t>
  </si>
  <si>
    <t>Conducteurs posé sur façade PRC 4x25</t>
  </si>
  <si>
    <t>CHAPITRE 4 - CÂBLES ET BOITES</t>
  </si>
  <si>
    <t xml:space="preserve">41 -FOURNITURE  ET POSE  Câble de terre et sondage </t>
  </si>
  <si>
    <t>Câble de terre : fourniture, transport et mise en place en tranchée ou sous fourreau d’un câble de terre de section d’au moins 25 mm² en cuivre nu pour liaison équipotentielle et/ou mise à la terre, y compris les raccordements et les connecteurs, toutes sujétions comprises</t>
  </si>
  <si>
    <t>Câble de terre 25mm²</t>
  </si>
  <si>
    <t xml:space="preserve">Sondage manuel équipée  aspiratrice </t>
  </si>
  <si>
    <t xml:space="preserve">1/2 journée </t>
  </si>
  <si>
    <t>42 - FOURNITURE  ET POSE  Conducteur d'éclairage public</t>
  </si>
  <si>
    <t>Câble EP U 1000 R2V (cuivre) : fourniture, transport et mise en place en tranchée ou sous fourreau d’un câble souterrain d’éclairage public en cuivre, conforme à la norme NF C 32-321, y compris le raccordement aux bornes existantes, de section :</t>
  </si>
  <si>
    <t xml:space="preserve">Câble EP U 1000 R2V (cuivre) - 3G x 1,5 mm² </t>
  </si>
  <si>
    <t xml:space="preserve">Câble EP U 1000 R2V (cuivre) - 3G x 2,5 mm² </t>
  </si>
  <si>
    <t xml:space="preserve">Câble EP U 1000 R2V (cuivre) - 3 x 4 mm² </t>
  </si>
  <si>
    <t>Câble EP U 1000 R2V (cuivre) - 4 x 6 mm²</t>
  </si>
  <si>
    <t xml:space="preserve">Câble EP U 1000 R2V (cuivre) - 4 x 10 mm² </t>
  </si>
  <si>
    <t xml:space="preserve">Câble EP U 1000 R2V (cuivre) - 4 x 16 mm² </t>
  </si>
  <si>
    <t xml:space="preserve">câble alu AR2V 4x16 mm² </t>
  </si>
  <si>
    <t xml:space="preserve">câble alu AR2V 4x25 mm² </t>
  </si>
  <si>
    <t xml:space="preserve"> :Cable de raccordement des lanternes  </t>
  </si>
  <si>
    <t>Câble EP H07 RNF  (cuivre) - 4x1,5 mm</t>
  </si>
  <si>
    <t xml:space="preserve">52 -FOURNITURE ET RACORDEMENTau  Tableau de commande et remplacement d'armoire  d'éclairage  public </t>
  </si>
  <si>
    <t>Dépose d'un tableau de commande</t>
  </si>
  <si>
    <t xml:space="preserve">Fourniture et pose d'un tableau de commande 1 ou 2 départs 2P non différentiel </t>
  </si>
  <si>
    <t xml:space="preserve">Fourniture et pose d'un tableau de commande 1 ou 2 départs 4P différentiel 300mA courbe B </t>
  </si>
  <si>
    <t xml:space="preserve">Fourniture et pose d'un tableau de commande 3 ou 4 départs 4P différentiel 300mA courbe B </t>
  </si>
  <si>
    <t xml:space="preserve">départ 2P supplémentaire différentiel 300mA courbe B </t>
  </si>
  <si>
    <t>départ 4P supplémentaire différentiel 300mA courbe B</t>
  </si>
  <si>
    <t xml:space="preserve">Fourniture et pose d'un disjoncteur de branchement 2P non différentiel </t>
  </si>
  <si>
    <t>Fourniture et pose d'un disjoncteur de branchement 2P  différentiel  500mA</t>
  </si>
  <si>
    <t>Fourniture et pose d'un disjoncteur de branchement 4P différentiel  500mA</t>
  </si>
  <si>
    <t xml:space="preserve">Fourniture et pose d'un parafoudre 4P en tête d'armoire </t>
  </si>
  <si>
    <t xml:space="preserve">Fourniture et pose d'un parafoudre 2P en tête d'armoire </t>
  </si>
  <si>
    <t>Dépose d'une armoire sur socle</t>
  </si>
  <si>
    <t>Dépose d'une armoire sur support béton ou façade</t>
  </si>
  <si>
    <t>Fourniture et pose d'une armoire sur socle avec CIBE de chez SEIFEL BERMUDE  2 compartiments  ou équivalent</t>
  </si>
  <si>
    <t xml:space="preserve">Consignation enedis  </t>
  </si>
  <si>
    <t xml:space="preserve">53 Pose des nœuds ZHAGA  et  fourniture  et pose  d'étiquette  de numérotation </t>
  </si>
  <si>
    <t xml:space="preserve">Pose des nœuds connectés </t>
  </si>
  <si>
    <t xml:space="preserve">Pose des  étiquettes  sur les mats  </t>
  </si>
  <si>
    <t xml:space="preserve">Fournitures  d'etiquettes  anti UV  numérotation  par rapport à notre SIG  / QR code / numérotation /logo  cud  </t>
  </si>
  <si>
    <t xml:space="preserve">Prix pour percement D20 sur candélabre  </t>
  </si>
  <si>
    <t>CHAPITRE 6 - CANDELABRES, CROSSES ET MASSIFS D'ECLAIRAGE PUBLIC</t>
  </si>
  <si>
    <t xml:space="preserve">61 -Confection de Massifs y compris toutes sujétions de mise en œuvre </t>
  </si>
  <si>
    <t xml:space="preserve">Démolition de massifs  béton  existant  -40 cm  par rapport  niveau sol  </t>
  </si>
  <si>
    <t xml:space="preserve">Démolition de massifs  béton  existant - 40 cm  mini </t>
  </si>
  <si>
    <t xml:space="preserve">Pour ensemble  simple feux  </t>
  </si>
  <si>
    <t>Massif en béton : réalisation d’un massif en béton pour fixation de mât ou candélabre, compris terrassement, passage de fourreaux, mise en place de tiges de scellement, selon hauteur et type de candélabre en respect de la réglementation en vigueur ( fourniture de  la note de calcul avec les moments de renversements  )</t>
  </si>
  <si>
    <t xml:space="preserve">Massif pour candélabre de 4m </t>
  </si>
  <si>
    <t>Massif pour candélabre de 5m</t>
  </si>
  <si>
    <t>Massif pour candélabre de 6m</t>
  </si>
  <si>
    <t>Massif pour candélabre de 7m</t>
  </si>
  <si>
    <t>Massif pour candélabre de 8m</t>
  </si>
  <si>
    <t>Massif pour candélabre de 9m</t>
  </si>
  <si>
    <t>Massif pour candélabre de 10m</t>
  </si>
  <si>
    <t>Massif pour candélabre de 11m</t>
  </si>
  <si>
    <t>Massif pour candélabre de 12m</t>
  </si>
  <si>
    <t xml:space="preserve">Pour ensemble double feux </t>
  </si>
  <si>
    <t xml:space="preserve">Massif en béton  pour candélabre spécifique : réalisation d’un massif en béton pour fixation de candélabre, compris terrassement, passage de fourreaux, mise en place de tiges de scellement, rémunération selon le volume du massif en béton réalisé </t>
  </si>
  <si>
    <t>Massif béton</t>
  </si>
  <si>
    <t>m3</t>
  </si>
  <si>
    <t xml:space="preserve">62 - FOURNITURE ET POSE  Candélabres et crosses  </t>
  </si>
  <si>
    <t>Mât en acier galvanisé : fourniture et pose d’un mât droit cylindro conique en acier galvanisé, de section ronde ou octogonale, de forme cylindrique, cylindroconique ou octoconique, à poser sur semelle "PEPLIC" ou similaire sur massif,  y  compris la réfection du pied de support à l'existant.</t>
  </si>
  <si>
    <t>Mât en acier galvanisé 4,00 m de chez CONIMAST - ou équivalent</t>
  </si>
  <si>
    <t>Mât en acier galvanisé 5,00 m</t>
  </si>
  <si>
    <t>Mât en acier galvanisé 6,00 m de chez CONIMAST - ou équivalent</t>
  </si>
  <si>
    <t>Mât en acier galvanisé 8,00 m de chez CONIMAST - ou équivalent</t>
  </si>
  <si>
    <t>Mât en acier galvanisé 10,00 m de chez CONIMAST - ou équivalent</t>
  </si>
  <si>
    <t>Mât en acier galvanisé : fourniture et pose d’un mât droit cylindro conique en acier galvanisé, de section ronde ou octogonale, de forme cylindrique, cylindroconique ou octoconique, à poser sur semelle "PEPLIC" ou similaire sur massif, y compris la réfection du pied de support à l'existant.</t>
  </si>
  <si>
    <t>Mât en aluminium 4,00 m de chez PETITJEAN ou équiavlent</t>
  </si>
  <si>
    <t>Mât en aluminium 5,00 m</t>
  </si>
  <si>
    <t>Mât en aluminium 6,00 m de chez PETITJEAN ou équiavlent</t>
  </si>
  <si>
    <t>Mât en aluminium 8,00 m de chez PETITJEAN ou équiavlent</t>
  </si>
  <si>
    <t>Mât en aluminium 10,00 m de chez PETITJEAN ou équiavlent</t>
  </si>
  <si>
    <t xml:space="preserve">63 - FOURNITURE ET POSE Candélabres acier Thermolaqué RAL BORD DE MER, </t>
  </si>
  <si>
    <r>
      <t xml:space="preserve">Mât en acier thermolaqué : fourniture et pose d’un mât droit en acier avec peinture thermolaquée (RAL a définir) </t>
    </r>
    <r>
      <rPr>
        <sz val="14"/>
        <color rgb="FFFF0000"/>
        <rFont val="Calibri"/>
        <family val="2"/>
        <scheme val="minor"/>
      </rPr>
      <t>BORD DE MER</t>
    </r>
    <r>
      <rPr>
        <sz val="14"/>
        <color theme="1"/>
        <rFont val="Calibri"/>
        <family val="2"/>
        <scheme val="minor"/>
      </rPr>
      <t xml:space="preserve">, de section ronde ou octogonale, de forme cylindrique, cylindroconique ou octoconique, à poser sur semelle "PEPLIC" y compris la réfection du pied de support </t>
    </r>
  </si>
  <si>
    <t>Mât en acier thermolaqué 4,00 m de chez PETITJEAN ou équivalent</t>
  </si>
  <si>
    <t>Mât en acier thermolaqué 5,00 m de chez PETITJEAN ou équivalent</t>
  </si>
  <si>
    <t>Mât en acier thermolaqué 6,00 m  de chez PETITJEAN ou équivalent</t>
  </si>
  <si>
    <t>Mât en acier thermolaqué 8,00 m  de chez PETITJEAN ou équivalent</t>
  </si>
  <si>
    <t>Mât en acier thermolaqué 10,00 m  de chez PETITJEAN ou équivalent</t>
  </si>
  <si>
    <t xml:space="preserve">65 - FOURNITURE ET POSE de  Crosses et arceaux RAL  BORD DE MER  </t>
  </si>
  <si>
    <t>Crosse acier galvanisé : Fourniture et pose sur un mât d’une crosse de différentes longueur en acier galvanisé, inclinaison jusqu'à 5°</t>
  </si>
  <si>
    <t>Crosse acier galvanisé pour candélabre, longueur 0,50m</t>
  </si>
  <si>
    <t>Crosse acier galvanisé pour candélabre, longueur  1m</t>
  </si>
  <si>
    <t>Crosse acier galvanisé pour candélabre, longueur  1,50m</t>
  </si>
  <si>
    <t>Crosse acier galvanisé pour candélabre, longueur  2m</t>
  </si>
  <si>
    <r>
      <t xml:space="preserve">Crosse en acier thermolaqué : Fourniture et pose sur un mât d’une crosse en acier thermolaqué (RAL à définir) </t>
    </r>
    <r>
      <rPr>
        <sz val="14"/>
        <color rgb="FFFF0000"/>
        <rFont val="Calibri"/>
        <family val="2"/>
        <scheme val="minor"/>
      </rPr>
      <t>BORD DE MER</t>
    </r>
    <r>
      <rPr>
        <sz val="14"/>
        <color theme="1"/>
        <rFont val="Calibri"/>
        <family val="2"/>
        <scheme val="minor"/>
      </rPr>
      <t xml:space="preserve"> de différentes longueur, inclinaison jusqu'à 5°</t>
    </r>
  </si>
  <si>
    <t>Crosse en acier thermolaqué  pour candélabre, longueur 0,50m</t>
  </si>
  <si>
    <t>Crosse en acier thermolaqué  pour candélabre, longueur 1m</t>
  </si>
  <si>
    <t>Crosse en acier thermolaqué  pour candélabre, longueur 1,50m</t>
  </si>
  <si>
    <t>Crosse en acier thermolaqué  pour candélabre, longueur 2m</t>
  </si>
  <si>
    <t>Crosse en aluminium : Fourniture et pose sur un mât d’une crosse en aluminium, de différentes longueur, inclinaison jusqu'à 5°</t>
  </si>
  <si>
    <t>Crosse en aluminium  pour candélabre, longueur 0,50m</t>
  </si>
  <si>
    <t>Crosse en aluminium  pour candélabre, longueur 1m</t>
  </si>
  <si>
    <t>Crosse en aluminium  pour candélabre, longueur 1,50m</t>
  </si>
  <si>
    <t>Crosse en aluminium  pour candélabre, longueur 2m</t>
  </si>
  <si>
    <t>Console : Fourniture et pose d’une console de fixation du luminaire sur poteau bois ou béton ou sur façade  y compris platines et boulonnerie de fixation</t>
  </si>
  <si>
    <r>
      <t>Crosse</t>
    </r>
    <r>
      <rPr>
        <sz val="14"/>
        <color theme="1"/>
        <rFont val="Calibri"/>
        <family val="2"/>
        <scheme val="minor"/>
      </rPr>
      <t xml:space="preserve"> </t>
    </r>
    <r>
      <rPr>
        <sz val="14"/>
        <color rgb="FF000000"/>
        <rFont val="Calibri"/>
        <family val="2"/>
      </rPr>
      <t>simple</t>
    </r>
    <r>
      <rPr>
        <sz val="14"/>
        <color theme="1"/>
        <rFont val="Calibri"/>
        <family val="2"/>
        <scheme val="minor"/>
      </rPr>
      <t xml:space="preserve">  </t>
    </r>
    <r>
      <rPr>
        <sz val="14"/>
        <color rgb="FF000000"/>
        <rFont val="Calibri"/>
        <family val="2"/>
      </rPr>
      <t>de</t>
    </r>
    <r>
      <rPr>
        <sz val="14"/>
        <color theme="1"/>
        <rFont val="Calibri"/>
        <family val="2"/>
        <scheme val="minor"/>
      </rPr>
      <t xml:space="preserve"> </t>
    </r>
    <r>
      <rPr>
        <sz val="14"/>
        <color rgb="FF000000"/>
        <rFont val="Calibri"/>
        <family val="2"/>
      </rPr>
      <t>1,00</t>
    </r>
    <r>
      <rPr>
        <sz val="14"/>
        <color theme="1"/>
        <rFont val="Calibri"/>
        <family val="2"/>
        <scheme val="minor"/>
      </rPr>
      <t xml:space="preserve"> </t>
    </r>
    <r>
      <rPr>
        <sz val="14"/>
        <color rgb="FF000000"/>
        <rFont val="Calibri"/>
        <family val="2"/>
      </rPr>
      <t>m</t>
    </r>
  </si>
  <si>
    <r>
      <t>Crosse</t>
    </r>
    <r>
      <rPr>
        <sz val="14"/>
        <color theme="1"/>
        <rFont val="Calibri"/>
        <family val="2"/>
        <scheme val="minor"/>
      </rPr>
      <t xml:space="preserve"> </t>
    </r>
    <r>
      <rPr>
        <sz val="14"/>
        <color rgb="FF000000"/>
        <rFont val="Calibri"/>
        <family val="2"/>
      </rPr>
      <t>simple</t>
    </r>
    <r>
      <rPr>
        <sz val="14"/>
        <color theme="1"/>
        <rFont val="Calibri"/>
        <family val="2"/>
        <scheme val="minor"/>
      </rPr>
      <t xml:space="preserve"> </t>
    </r>
    <r>
      <rPr>
        <sz val="14"/>
        <color rgb="FF000000"/>
        <rFont val="Calibri"/>
        <family val="2"/>
      </rPr>
      <t>de</t>
    </r>
    <r>
      <rPr>
        <sz val="14"/>
        <color theme="1"/>
        <rFont val="Calibri"/>
        <family val="2"/>
        <scheme val="minor"/>
      </rPr>
      <t xml:space="preserve"> </t>
    </r>
    <r>
      <rPr>
        <sz val="14"/>
        <color rgb="FF000000"/>
        <rFont val="Calibri"/>
        <family val="2"/>
      </rPr>
      <t>1,50</t>
    </r>
    <r>
      <rPr>
        <sz val="14"/>
        <color theme="1"/>
        <rFont val="Calibri"/>
        <family val="2"/>
        <scheme val="minor"/>
      </rPr>
      <t xml:space="preserve"> </t>
    </r>
    <r>
      <rPr>
        <sz val="14"/>
        <color rgb="FF000000"/>
        <rFont val="Calibri"/>
        <family val="2"/>
      </rPr>
      <t>m</t>
    </r>
  </si>
  <si>
    <r>
      <t>Crosse</t>
    </r>
    <r>
      <rPr>
        <sz val="14"/>
        <color theme="1"/>
        <rFont val="Calibri"/>
        <family val="2"/>
        <scheme val="minor"/>
      </rPr>
      <t xml:space="preserve"> </t>
    </r>
    <r>
      <rPr>
        <sz val="14"/>
        <color rgb="FF000000"/>
        <rFont val="Calibri"/>
        <family val="2"/>
      </rPr>
      <t>simple</t>
    </r>
    <r>
      <rPr>
        <sz val="14"/>
        <color theme="1"/>
        <rFont val="Calibri"/>
        <family val="2"/>
        <scheme val="minor"/>
      </rPr>
      <t xml:space="preserve">  </t>
    </r>
    <r>
      <rPr>
        <sz val="14"/>
        <color rgb="FF000000"/>
        <rFont val="Calibri"/>
        <family val="2"/>
      </rPr>
      <t>2,00</t>
    </r>
    <r>
      <rPr>
        <sz val="14"/>
        <color theme="1"/>
        <rFont val="Calibri"/>
        <family val="2"/>
        <scheme val="minor"/>
      </rPr>
      <t xml:space="preserve"> </t>
    </r>
    <r>
      <rPr>
        <sz val="14"/>
        <color rgb="FF000000"/>
        <rFont val="Calibri"/>
        <family val="2"/>
      </rPr>
      <t>m</t>
    </r>
  </si>
  <si>
    <t>Dépose crosse existant sur tout type et toutes longueurs y compris boulonnerie, évacuation et recyclage</t>
  </si>
  <si>
    <t>Dépose crosse existant sur PBA</t>
  </si>
  <si>
    <t>CHAPITRE 7 - POSE DE  LANTERNE  ET ENSEMBLES D'ECLAIRAGE PUBLIC</t>
  </si>
  <si>
    <t xml:space="preserve">71 - </t>
  </si>
  <si>
    <r>
      <t xml:space="preserve">Pose luminaire : pose d’un luminaire, d’un projecteur sur poteau, mât ou façade, compris raccordement électrique au  coffret de protection y compris  camion nacelle  ( hors fourniture de lanterne ). </t>
    </r>
    <r>
      <rPr>
        <sz val="14"/>
        <color rgb="FFFF0000"/>
        <rFont val="Calibri"/>
        <family val="2"/>
        <scheme val="minor"/>
      </rPr>
      <t>Hauteur de feu inférieure à</t>
    </r>
    <r>
      <rPr>
        <sz val="9.8000000000000007"/>
        <color rgb="FFFF0000"/>
        <rFont val="Calibri"/>
        <family val="2"/>
      </rPr>
      <t xml:space="preserve"> 6.00 m</t>
    </r>
  </si>
  <si>
    <t>Pose luminaire hauteur &lt; 6 m</t>
  </si>
  <si>
    <r>
      <t xml:space="preserve">Pose luminaire : pose d’un luminaire, d’un projecteur sur poteau, mât ou façade, compris raccordement électrique au coffret de protection y compris camion nacelle ( hors fourniture de lanterne )  </t>
    </r>
    <r>
      <rPr>
        <sz val="14"/>
        <color rgb="FFFF0000"/>
        <rFont val="Calibri"/>
        <family val="2"/>
        <scheme val="minor"/>
      </rPr>
      <t>Hauteur de feu  supérieure ou égale  6.00 m</t>
    </r>
  </si>
  <si>
    <t xml:space="preserve">Pose luminaire hauteur &gt; 6 m </t>
  </si>
  <si>
    <t>Dépose de lanterne d’éclairage public : dépose sur tous support d’éclairage public à remettre au dépôt désigné par le maitre d'ouvrage , ou au recyclage par l'entreprise   y compris dé-raccordement de celle-ci et dépose du coffret de connexion. Hauteur  de  feu inférieure à 6 m</t>
  </si>
  <si>
    <t>Dépose  de luminaire hauteur &lt; 6m</t>
  </si>
  <si>
    <t xml:space="preserve">Dépose de lanterne d’éclairage public : dépose sur tous support d’éclairage public à remettre au dépôt désigné par le maitre d'ouvrage , ou au recyclage par l'entreprise   y compris dé-raccordement de celle-ci et dépose du coffret de connexion. Hauteur de feu   supérieur à 6 m </t>
  </si>
  <si>
    <t>Dépose de luminaire hauteur &gt;6m</t>
  </si>
  <si>
    <t>Pose  d'ensemble  : Ensemble &lt; OU égale 6m          mat + crosse    sur massifs  existant  y compris  toutes solution de levage  ,</t>
  </si>
  <si>
    <t>Pose d'ensemble  hauteur &lt; 6m</t>
  </si>
  <si>
    <t>Pose  d'ensemble  : Ensemble &gt; OU supérieur à 6    maxi  12 m          mat + crosse  sur massifs  existant  y compris  toutes solution de levage  ,</t>
  </si>
  <si>
    <t>Pose d'ensemble hauteur &gt; 6m</t>
  </si>
  <si>
    <t>Dépose   d'ensemble  : Ensemble  &lt; OU égale 6m          mat + crosse   sur massifs  existant  y compris  toutes solution de levage  ,</t>
  </si>
  <si>
    <t>Dépose d'ensemble  hauteur &lt; 6m</t>
  </si>
  <si>
    <t>Dépose  d'ensemble  : Ensemble    &gt; OU supérieur à 6    maxi  12 m          mat + crosse    sur massifs  existant  y compris  toutes solution de levage  ,</t>
  </si>
  <si>
    <t>Dépose d'ensemble hauteur &gt; 6m</t>
  </si>
  <si>
    <t>Coffret de protection : fourniture et pose d’un coffret de protection classe 2 JUNIOR pour luminaire, compris fusibles  et raccordement</t>
  </si>
  <si>
    <t>Coffret de protection</t>
  </si>
  <si>
    <t>Coffret de protection : fourniture et pose d’un coffret de protection classe 2 SENIOR  pour  luminaires, compris fusibles et raccordement</t>
  </si>
  <si>
    <t>721 - FOURNITURE DE Lanterne d'éclairage public résidentiel, urbain et sécurisation passage piéton, Qté de 1 à 100 par commande</t>
  </si>
  <si>
    <t>721 - FOURNITURE DE</t>
  </si>
  <si>
    <r>
      <t xml:space="preserve">Fourniture de luminaire à </t>
    </r>
    <r>
      <rPr>
        <b/>
        <sz val="14"/>
        <rFont val="Calibri"/>
        <family val="2"/>
        <scheme val="minor"/>
      </rPr>
      <t xml:space="preserve">source led </t>
    </r>
    <r>
      <rPr>
        <b/>
        <sz val="14"/>
        <color theme="8" tint="-0.249977111117893"/>
        <rFont val="Calibri"/>
        <family val="2"/>
        <scheme val="minor"/>
      </rPr>
      <t>de 20 W à 40 W</t>
    </r>
    <r>
      <rPr>
        <sz val="14"/>
        <rFont val="Calibri"/>
        <family val="2"/>
        <scheme val="minor"/>
      </rPr>
      <t xml:space="preserve">, RAL à définir et bord de mer,  y compris connecteur ZHAGA, Driver D4I (OSRAM OU philips) et câblage 4x1,5 . </t>
    </r>
    <r>
      <rPr>
        <u/>
        <sz val="14"/>
        <rFont val="Calibri"/>
        <family val="2"/>
        <scheme val="minor"/>
      </rPr>
      <t>Courant d'alimentation jusqu'à 550 mA</t>
    </r>
    <r>
      <rPr>
        <sz val="14"/>
        <rFont val="Calibri"/>
        <family val="2"/>
        <scheme val="minor"/>
      </rPr>
      <t xml:space="preserve">
Prix unitaire pour commande de </t>
    </r>
    <r>
      <rPr>
        <b/>
        <sz val="14"/>
        <rFont val="Calibri"/>
        <family val="2"/>
        <scheme val="minor"/>
      </rPr>
      <t>1 à 100 exemplaires</t>
    </r>
    <r>
      <rPr>
        <sz val="14"/>
        <rFont val="Calibri"/>
        <family val="2"/>
        <scheme val="minor"/>
      </rPr>
      <t>:</t>
    </r>
  </si>
  <si>
    <t>COMATELEC ALLURA LED ou équivalent</t>
  </si>
  <si>
    <t>COMATELEC OYO ou équivalent</t>
  </si>
  <si>
    <t>COMATELEC STYLAGE version portée ou équivalent</t>
  </si>
  <si>
    <t>COMATELEC STYLAGE version suspendue ou équivalent</t>
  </si>
  <si>
    <t>COMATELEC YOA Top 60 mm manchon standard ou équivalent</t>
  </si>
  <si>
    <t>COMATELEC YOA Top 60 mm manchon ou équivalent</t>
  </si>
  <si>
    <t>COMATELEC YOA + lyre + enjoliveur ou équivalent</t>
  </si>
  <si>
    <t>COMATELEC YOA + lyre ou équivalent</t>
  </si>
  <si>
    <t>COMATELEC SENSO 1 ou équivalent</t>
  </si>
  <si>
    <t>COMATELEC TECEO S ou équivalent</t>
  </si>
  <si>
    <t>COMATELEC HESTIA Mini ou équivalent</t>
  </si>
  <si>
    <t>COMATELEC HAPILED ou équivalent</t>
  </si>
  <si>
    <t>COMATELEC CITEA Mini ou équivalent</t>
  </si>
  <si>
    <t>COMATELEC  FLEXIA ou équivalent</t>
  </si>
  <si>
    <t>COMATELEC  IZYLUM ou équivalent</t>
  </si>
  <si>
    <t>COMATELEC  VINTO ou équivalent</t>
  </si>
  <si>
    <t>ECLATEC LINK ou équivalent</t>
  </si>
  <si>
    <t>ECLATEC STENZA Tou ou suspendu ou équivalent</t>
  </si>
  <si>
    <t>ECLATEC ITEM 500 top / lat ou suspendu ou équivalent</t>
  </si>
  <si>
    <t>ECLATEC ITEM 500 porté ou suspendu / vasque haute  ou équivalent</t>
  </si>
  <si>
    <t>ECLATEC AXESS ou équivalent</t>
  </si>
  <si>
    <t>ECLATEC BUZZ ou équivalent</t>
  </si>
  <si>
    <t>ECLATEC KEO ou équivalent</t>
  </si>
  <si>
    <t>ECLATEC TEO 45 ou équivalent</t>
  </si>
  <si>
    <t>ECLATEC TSANA 45 ou équivalent</t>
  </si>
  <si>
    <t>ECLATEC Projecteur Xeon 1 ou équivalent</t>
  </si>
  <si>
    <t>ECLATEC TWEET C1 "Neo" TOP ou équivalent</t>
  </si>
  <si>
    <t>ECLATEC STELIUM C1 ou équivalent</t>
  </si>
  <si>
    <t>ECLATEC BEAUREGARD Top ou suspendu ou équivalent</t>
  </si>
  <si>
    <t>SELUX YLOO TOP ou équivalent</t>
  </si>
  <si>
    <t>SELUX YLOO LAT ou équivalent</t>
  </si>
  <si>
    <t>ABEL VERSO ou équivalent</t>
  </si>
  <si>
    <t>ABEL PACEO TOP ou équivalent</t>
  </si>
  <si>
    <t>ABEL PACEO DUO ou équivalent</t>
  </si>
  <si>
    <t>ABEL ELLO TOP ou équivalent</t>
  </si>
  <si>
    <t>ABEL FEEZE M ou équivalent</t>
  </si>
  <si>
    <t>PHILIPS CLASSICSTREET porté ou équivalent</t>
  </si>
  <si>
    <t>PHILIPS CLASSICSTREET suspendu ou équivalent</t>
  </si>
  <si>
    <t>PHILIPS TOWNTUNE ou équivalent</t>
  </si>
  <si>
    <t>PHILIPS CITYSOUL ou équivalent</t>
  </si>
  <si>
    <t>PHILIPS CITYCLASSIC ou équivalent</t>
  </si>
  <si>
    <t>PHILIPS JARGEAU porté ou équivalent</t>
  </si>
  <si>
    <t>PHILIPS JARGEAU suspendu ou équivalent</t>
  </si>
  <si>
    <t>PHILIPS MILEWIDE Small ou équivalent</t>
  </si>
  <si>
    <t>PHILIPS TOWNGUIDE ou équivalent</t>
  </si>
  <si>
    <t>CHRYSALIS AMANDINE ou équivalent</t>
  </si>
  <si>
    <t>CHRYSALIS MERCURE DM3 ou équivalent</t>
  </si>
  <si>
    <t>AEC ILLUMINAZIONE ARYA TP ou équivalent</t>
  </si>
  <si>
    <t>AEC ILLUMINAZIONE ECORAY TP ou équivalent</t>
  </si>
  <si>
    <t>AEC ILLUMINAZIONE I-TRON ou équivalent</t>
  </si>
  <si>
    <t>AEC ILLUMINAZIONE STORY TP ou équivalent</t>
  </si>
  <si>
    <t>AEC ILLUMINAZIONE NOOS ou équivalent</t>
  </si>
  <si>
    <t>ECLATEC GHM CHENONCEAU ou équivalent</t>
  </si>
  <si>
    <t>FONTES DE PARIS LEDCUP ou équivalent</t>
  </si>
  <si>
    <t>FONTES DE PARIS URBANA ou équivalent</t>
  </si>
  <si>
    <t>FONTES DE PARIS QUANTICA ou équivalent</t>
  </si>
  <si>
    <t>VHM MONTPARNASSE supsendue ou équivalent</t>
  </si>
  <si>
    <t>VHM MONTPARNASSE portée ou équivalent</t>
  </si>
  <si>
    <t>VHM BAYAMO ou équivalent</t>
  </si>
  <si>
    <t>VHM MISTRAL ou équivalent</t>
  </si>
  <si>
    <t>VHM STORM PM ou équivalent</t>
  </si>
  <si>
    <t>VHM HEGOA PM ou équivalent</t>
  </si>
  <si>
    <t>VHM CYCLONE PM ou équivalent</t>
  </si>
  <si>
    <t>Borne ECLATEC TEO ou équivalent</t>
  </si>
  <si>
    <t>Borne ECLATEC TAIGA ou équivalent</t>
  </si>
  <si>
    <t>Borne ECLATEC TEAM ou équivalent</t>
  </si>
  <si>
    <t>Borne COMATELEC EXPLORA ou équivalent</t>
  </si>
  <si>
    <t>Borne COMATELEC SPEREDENN ou équivalent</t>
  </si>
  <si>
    <t>Borne COMATELEC RIVARA ou équivalent</t>
  </si>
  <si>
    <t>SELUX Projecteur OLIVIO 200 ou équivalent</t>
  </si>
  <si>
    <t>722 - FOURNITURE de Lanterne d'éclairage public résidentiel, urbain et sécurisation passage piéton, Qte de 101 à 500 et plus par commande</t>
  </si>
  <si>
    <r>
      <t xml:space="preserve">Fourniture de luminaire à </t>
    </r>
    <r>
      <rPr>
        <b/>
        <sz val="14"/>
        <rFont val="Calibri"/>
        <family val="2"/>
        <scheme val="minor"/>
      </rPr>
      <t xml:space="preserve">source led </t>
    </r>
    <r>
      <rPr>
        <b/>
        <sz val="14"/>
        <color theme="8" tint="-0.249977111117893"/>
        <rFont val="Calibri"/>
        <family val="2"/>
        <scheme val="minor"/>
      </rPr>
      <t>de 20 W à 40 W</t>
    </r>
    <r>
      <rPr>
        <sz val="14"/>
        <color theme="8" tint="-0.249977111117893"/>
        <rFont val="Calibri"/>
        <family val="2"/>
        <scheme val="minor"/>
      </rPr>
      <t>, RAL</t>
    </r>
    <r>
      <rPr>
        <sz val="14"/>
        <rFont val="Calibri"/>
        <family val="2"/>
        <scheme val="minor"/>
      </rPr>
      <t xml:space="preserve"> à définir et bord de mer,  y compris connecteur ZHAGA, Driver D4I (, OSRAM OU philips) et câblage 4x1,5 . </t>
    </r>
    <r>
      <rPr>
        <u/>
        <sz val="14"/>
        <rFont val="Calibri"/>
        <family val="2"/>
        <scheme val="minor"/>
      </rPr>
      <t>Courant d'alimentation jusqu'à 550 mA</t>
    </r>
    <r>
      <rPr>
        <sz val="14"/>
        <rFont val="Calibri"/>
        <family val="2"/>
        <scheme val="minor"/>
      </rPr>
      <t xml:space="preserve">
Prix unitaire pour commande de </t>
    </r>
    <r>
      <rPr>
        <b/>
        <sz val="14"/>
        <rFont val="Calibri"/>
        <family val="2"/>
        <scheme val="minor"/>
      </rPr>
      <t>101 à 500 exemplaires et plus</t>
    </r>
    <r>
      <rPr>
        <sz val="14"/>
        <rFont val="Calibri"/>
        <family val="2"/>
        <scheme val="minor"/>
      </rPr>
      <t>:</t>
    </r>
  </si>
  <si>
    <t xml:space="preserve">723 - FOURNITURE de Lanterne d'éclairage public résidentiel, urbain et sécurisation passage piéton, Qte de 1 à 100 par commande </t>
  </si>
  <si>
    <r>
      <t xml:space="preserve">Fourniture de luminaire à source led </t>
    </r>
    <r>
      <rPr>
        <b/>
        <sz val="14"/>
        <color theme="8" tint="-0.249977111117893"/>
        <rFont val="Calibri"/>
        <family val="2"/>
        <scheme val="minor"/>
      </rPr>
      <t>de  41W et plus</t>
    </r>
    <r>
      <rPr>
        <sz val="14"/>
        <rFont val="Calibri"/>
        <family val="2"/>
        <scheme val="minor"/>
      </rPr>
      <t xml:space="preserve">, RAL à définir et bord de mer,  y compris connecteur ZHAGA, Driver D4I ( OSRAM ou PHILIPS) et  précâblage 4x1.5 mm2. </t>
    </r>
    <r>
      <rPr>
        <u/>
        <sz val="14"/>
        <rFont val="Calibri"/>
        <family val="2"/>
        <scheme val="minor"/>
      </rPr>
      <t>Courant d'alimentation jusqu'à 550 mA</t>
    </r>
    <r>
      <rPr>
        <sz val="14"/>
        <rFont val="Calibri"/>
        <family val="2"/>
        <scheme val="minor"/>
      </rPr>
      <t>.
Prix unitaire pour commande de 1 à 100 exemplaires et plus :</t>
    </r>
  </si>
  <si>
    <t>AEC ILLUMINAZIONE I-TRON ZERO ou équivalent</t>
  </si>
  <si>
    <t>VHM HEGOA ou équivalent</t>
  </si>
  <si>
    <t>VHM CYCLONE ou équivalent</t>
  </si>
  <si>
    <t xml:space="preserve">724 - FOURNITURE de Lanterne d'éclairage public résidentiel, urbain et sécurisation passage piéton, Qte de 101 à 500 et plus par commande </t>
  </si>
  <si>
    <r>
      <t>Fourniture de luminaire à source led</t>
    </r>
    <r>
      <rPr>
        <sz val="14"/>
        <color theme="8" tint="-0.249977111117893"/>
        <rFont val="Calibri"/>
        <family val="2"/>
        <scheme val="minor"/>
      </rPr>
      <t xml:space="preserve"> </t>
    </r>
    <r>
      <rPr>
        <b/>
        <sz val="14"/>
        <color theme="8" tint="-0.249977111117893"/>
        <rFont val="Calibri"/>
        <family val="2"/>
        <scheme val="minor"/>
      </rPr>
      <t>de  41W</t>
    </r>
    <r>
      <rPr>
        <b/>
        <sz val="14"/>
        <rFont val="Calibri"/>
        <family val="2"/>
        <scheme val="minor"/>
      </rPr>
      <t xml:space="preserve"> </t>
    </r>
    <r>
      <rPr>
        <b/>
        <sz val="14"/>
        <color theme="8" tint="-0.249977111117893"/>
        <rFont val="Calibri"/>
        <family val="2"/>
        <scheme val="minor"/>
      </rPr>
      <t>et plus</t>
    </r>
    <r>
      <rPr>
        <sz val="14"/>
        <rFont val="Calibri"/>
        <family val="2"/>
        <scheme val="minor"/>
      </rPr>
      <t xml:space="preserve">, RAL à définir et bord de mer,  y compris connecteur ZHAGA, Driver D4I (, OSRAM ou PHILIPS) et et précâblage 4x1.5 mm2. </t>
    </r>
    <r>
      <rPr>
        <u/>
        <sz val="14"/>
        <rFont val="Calibri"/>
        <family val="2"/>
        <scheme val="minor"/>
      </rPr>
      <t>Courant d'alimentation jusqu'à 550 mA</t>
    </r>
    <r>
      <rPr>
        <sz val="14"/>
        <rFont val="Calibri"/>
        <family val="2"/>
        <scheme val="minor"/>
      </rPr>
      <t>.
Prix unitaire pour commande de 101 à 500 exemplaires et plus :</t>
    </r>
  </si>
  <si>
    <t>GHM CHENONCEAU ou équivalent</t>
  </si>
  <si>
    <t>FONTES DE PARIS QUANTICA  ou équivalent</t>
  </si>
  <si>
    <t>731 -Fourniture de   Lanterne d'éclairage public fonctionnelle, Qte de 1 à 100</t>
  </si>
  <si>
    <r>
      <t xml:space="preserve">Fourniture de luminaire à source led </t>
    </r>
    <r>
      <rPr>
        <b/>
        <sz val="14"/>
        <color rgb="FFFF0000"/>
        <rFont val="Calibri"/>
        <family val="2"/>
      </rPr>
      <t>de  40 à 70 W</t>
    </r>
    <r>
      <rPr>
        <sz val="14"/>
        <rFont val="Calibri"/>
        <family val="2"/>
      </rPr>
      <t>, RAL à définir et bord de mer,  y compris connecteur ZHAGA, Driver D4I (, OSRAM ou PHILIPS) et et précâblage 4x1.5 mm2. C</t>
    </r>
    <r>
      <rPr>
        <u/>
        <sz val="14"/>
        <rFont val="Calibri"/>
        <family val="2"/>
      </rPr>
      <t>ourant d'alimentation jusqu'à 700 mA</t>
    </r>
    <r>
      <rPr>
        <sz val="14"/>
        <rFont val="Calibri"/>
        <family val="2"/>
      </rPr>
      <t>.
Prix unitaire pour commande de 1 à 100 exemplaires :</t>
    </r>
  </si>
  <si>
    <t>COMATELEC TECEO  ou équivalent</t>
  </si>
  <si>
    <t>COMATELEC YOA</t>
  </si>
  <si>
    <t>COMATELEC SENSO ou équivalent</t>
  </si>
  <si>
    <t>COMATELEC NEOS y compris fixation orientable ou équivalent</t>
  </si>
  <si>
    <t>COMATELEC Projecteur VALINTA y compris fixation orientable ou équivalent</t>
  </si>
  <si>
    <t>ECLATEC TWEET C2 ou équivalent</t>
  </si>
  <si>
    <t>ECLATEC STELIUM C2 ou équivalent</t>
  </si>
  <si>
    <t>ECLATEC MOANA ou équivalent</t>
  </si>
  <si>
    <t>ECLATEC TSANA ou équivalent</t>
  </si>
  <si>
    <t>ECLATEC ITEM 600 Top, lat ou suspendu ou équivalent</t>
  </si>
  <si>
    <t>ECLATEC ZELDA ou équivalent</t>
  </si>
  <si>
    <t>ECLATEC ELIPT ou équivalent</t>
  </si>
  <si>
    <t>ECLATEC projecteur Xeon ou équivalent</t>
  </si>
  <si>
    <t>ABEL 6000-R ou équivalent</t>
  </si>
  <si>
    <t>ABEL SOLSTIS ou équivalent</t>
  </si>
  <si>
    <t>PHILIPS DIGISTREET ou équivalent</t>
  </si>
  <si>
    <t>PHILIPS LUMISTREET ou équivalent</t>
  </si>
  <si>
    <t>PHILIPS IRIDIUM ou équivalent</t>
  </si>
  <si>
    <t>PHILIPS MILEWIDE ou équivalent</t>
  </si>
  <si>
    <t>PHILIPS MODENA ou équivalent</t>
  </si>
  <si>
    <t>PHILIPS LUMA ou équivalent</t>
  </si>
  <si>
    <t>PHILIPS Projecteur Burst ou équivalent</t>
  </si>
  <si>
    <t>AEC ILLUMINAZIONE COMPASS TP ou équivalent</t>
  </si>
  <si>
    <t>AEC ILLUMINAZIONE ITALO 1 TP ou équivalent</t>
  </si>
  <si>
    <t>AEC ILLUMINAZIONE I-TRON ZERO TP ou équivalent</t>
  </si>
  <si>
    <t>AEC ILLUMINAZIONE STYLO ou équivalent</t>
  </si>
  <si>
    <t>FONTES DE PARIS KJ-LED ou équivalent</t>
  </si>
  <si>
    <t>FONTES DE PARIS KJ-R ou équivalent</t>
  </si>
  <si>
    <t>FONTES DE PARIS LEDROSE PM ou équivalent</t>
  </si>
  <si>
    <t>FONTES DE PARIS LUMADA ou équivalent</t>
  </si>
  <si>
    <t>VHM MISTRAL GM ou équivalent</t>
  </si>
  <si>
    <t>VHM CYCLONE GM ou équivalent</t>
  </si>
  <si>
    <t>SELUX Projecteur OLIVIO ou équivalent</t>
  </si>
  <si>
    <t>732 -FOURNITURE de Lanterne d'éclairage public fonctionnelle, Qte de 101 à 500 et plus</t>
  </si>
  <si>
    <r>
      <t xml:space="preserve">Fourniture de luminaire à source led </t>
    </r>
    <r>
      <rPr>
        <b/>
        <sz val="14"/>
        <color rgb="FFFF0000"/>
        <rFont val="Calibri"/>
        <family val="2"/>
      </rPr>
      <t>de  40 à 70 W</t>
    </r>
    <r>
      <rPr>
        <sz val="14"/>
        <rFont val="Calibri"/>
        <family val="2"/>
      </rPr>
      <t>, RAL à définir et bord de mer,  y compris connecteur ZHAGA, Driver D4I ( OSRAM ou PHILIPS) et et précâblage 4x1.5 mm2. C</t>
    </r>
    <r>
      <rPr>
        <u/>
        <sz val="14"/>
        <rFont val="Calibri"/>
        <family val="2"/>
      </rPr>
      <t>ourant d'alimentation jusqu'à 700 mA</t>
    </r>
    <r>
      <rPr>
        <sz val="14"/>
        <rFont val="Calibri"/>
        <family val="2"/>
      </rPr>
      <t>.
Prix unitaire pour commande de 101 à 500 exemplaires et plus :</t>
    </r>
  </si>
  <si>
    <t>COMATELEC TECEO ou équivalent</t>
  </si>
  <si>
    <t>COMATELEC YOA ou équivalent</t>
  </si>
  <si>
    <t>COMATELEC HESTIA ou équivalent</t>
  </si>
  <si>
    <t>COMATELEC CITEA ou équivalent</t>
  </si>
  <si>
    <t>COMATELEC Luminaire IZYLUM ou équivalent</t>
  </si>
  <si>
    <t>COMATELEC Luminaire VINTO ou équivalent</t>
  </si>
  <si>
    <t>733 - FOURNITURE de Lanterne d'éclairage public fonctionnelle, Qte de 0 à 100</t>
  </si>
  <si>
    <r>
      <t xml:space="preserve">Fourniture de luminaire à source led de </t>
    </r>
    <r>
      <rPr>
        <b/>
        <sz val="14"/>
        <color rgb="FFFF0000"/>
        <rFont val="Calibri"/>
        <family val="2"/>
      </rPr>
      <t>puissance supérieure  à 70 W</t>
    </r>
    <r>
      <rPr>
        <sz val="14"/>
        <rFont val="Calibri"/>
        <family val="2"/>
      </rPr>
      <t>, RAL à définir et bord de mer,  y compris connecteur ZHAGA, Driver D4I ( OSRAM ou PHILIPS) et et précâblage 4x1.5 mm2. Courant d'alimentation jusqu'à 700 mA.
Prix unitaire pour commande de 1 à 100 exemplaires :</t>
    </r>
  </si>
  <si>
    <t>ABEL FEEZE L ou équivalent</t>
  </si>
  <si>
    <t>AEC ILLUMINAZIONE COMPASS 1 TP ou équivalent</t>
  </si>
  <si>
    <t>AEC ILLUMINAZIONE NOOS 2 TP ou équivalent</t>
  </si>
  <si>
    <t>FONTES DE PARIS KL-LED ou équivalent</t>
  </si>
  <si>
    <t>FONTES DE PARIS KL-R ou équivalent</t>
  </si>
  <si>
    <t>FONTES DE PARIS LEDROSE GM ou équivalent</t>
  </si>
  <si>
    <t>VHM MISTRAL GM  ou équivalent</t>
  </si>
  <si>
    <t>VHM STORM GM ou équivalent</t>
  </si>
  <si>
    <t>VHM HEGOA GM ou équivalent</t>
  </si>
  <si>
    <t>734 - FOURNITURE de Lanterne d'éclairage public fonctionnelle, Qte de 101 à 500</t>
  </si>
  <si>
    <r>
      <t xml:space="preserve">Fourniture de luminaire à source led de </t>
    </r>
    <r>
      <rPr>
        <b/>
        <sz val="14"/>
        <color rgb="FFFF0000"/>
        <rFont val="Calibri"/>
        <family val="2"/>
      </rPr>
      <t>puissance supérieure  à 70 W</t>
    </r>
    <r>
      <rPr>
        <sz val="14"/>
        <rFont val="Calibri"/>
        <family val="2"/>
      </rPr>
      <t>, RAL à définir et bord de mer,  y compris connecteur ZHAGA, Driver D4I ( OSRAM ou PHILIPS) et et précâblage 4x1.5 mm2. Courant d'alimentation jusqu'à 700 mA.
Prix unitaire pour commande de 101 à 500 exemplaires :</t>
    </r>
  </si>
  <si>
    <t>74 - FOURNITURE  d'Ensemble d'éclairage public</t>
  </si>
  <si>
    <t>Ensemble Led : fourniture  d’un ensemble équipé de son mât, de sa crosse, et de son luminaire à source led jusqu’à 120 W, RAL à définir et bord de mer, systéme de gradation  connecteur zaga et drivers D4I ou similaire, y compris le raccordement au réseau y compris précablage 4x1,5</t>
  </si>
  <si>
    <t>Ensemble COMATELEC 6m Yoho / Senso saillie 850 mm ou similaire</t>
  </si>
  <si>
    <t>Ensemble COMATELEC 7m Yoho / Senso saillie 1,50m ou similaire</t>
  </si>
  <si>
    <t>Ensemble COMATELEC 8m Yoho / Senso saillie 1,50m ou similaire</t>
  </si>
  <si>
    <t>Ensemble COMATELEC 6m Elaya / Técéo saillie 1.10m ou similaire</t>
  </si>
  <si>
    <t>Ensemble COMATELEC 7m Elaya / Técéo saillie 1.10m ou similaire</t>
  </si>
  <si>
    <t>Ensemble COMATELEC 8m Elaya / Técéo saillie 1.10m ou similaire</t>
  </si>
  <si>
    <t>Ensemble COMATELEC 8m LUCEA Simple  / YOA ou similaire</t>
  </si>
  <si>
    <t>Ensemble COMATELEC 8m LUCEA Double  / YOA ou similaire</t>
  </si>
  <si>
    <t>Ensemble COMATELEC 10m LUCEA Simple  / YOA ou similaire</t>
  </si>
  <si>
    <t>Ensemble COMATELEC 10m LUCEA Double  / YOA ou similaire</t>
  </si>
  <si>
    <t>Ensemble COMATELEC 4m EMBELLISHEMENT LYRE  / YOA Midi ou similaire</t>
  </si>
  <si>
    <t>Ensemble COMATELEC 8 m Mât aiguille + pointe lumineuse / SEXTANT / 3 NEOS</t>
  </si>
  <si>
    <t>Ensemble COMATELEC 10 m Mât aiguille + pointe lumineuse / SEXTANT / 3 NEOS</t>
  </si>
  <si>
    <t>Ensemble ECLATEC 6m Tonga / Moana saillie 1m ou similaire</t>
  </si>
  <si>
    <t>Ensemble ECLATEC 8m tonga / Moana saillie 1m ou similaire</t>
  </si>
  <si>
    <t>Ensemble ECLATEC 6m Aveo / Tweet saillie 1m ou similaire</t>
  </si>
  <si>
    <t>Ensemble ECLATEC 7m Aveo / Tweet saillie 1,5m ou similaire</t>
  </si>
  <si>
    <t>Ensemble ECLATEC 8m Aveo / Tweet saillie 1,5m ou similaire</t>
  </si>
  <si>
    <t>Ensemble ECLATEC simple feu crosse CYTISE saillie 1000 mm / Moana fixation lat / mât 6.00 m</t>
  </si>
  <si>
    <t>Ensemble ECLATEC double feux crosse double CYTISE saillie 1000 mm / Moana fixation lat / mât 6.00 m</t>
  </si>
  <si>
    <t>Ensemble ECLATEC  feux décalés - feu avant crosse  CYTISE saillie 1000 mm / feu arrière décalé  ± 4.00m crosse CYTISE saillie 450 mm / Moana fixation lat / mât 6.00 m</t>
  </si>
  <si>
    <t>Ensemble ABEL 6m Cinéa / 6000-R saillie 1m20 ou similaire</t>
  </si>
  <si>
    <t>Ensemble ABEL 7m Cinéa / 6000-R saillie 1m50 ou similaire</t>
  </si>
  <si>
    <t>Ensemble ABEL 8m Cinéa / 6000-R saillie 1m80 ou similaire</t>
  </si>
  <si>
    <t>Ensemble double feux décalé ABEL 7m/5m crosse KC / 6 000-R saillie 1,5m/0,5m ou similaire</t>
  </si>
  <si>
    <t>Ensemble double feux décalé ABEL 8m/6m crosse KC / 6 000-R saillie 1,5m/0,5m ou similaire</t>
  </si>
  <si>
    <t>Ensemble PHILIPS 6m Classic Street suspendue Saillie 0.75m ou similaire</t>
  </si>
  <si>
    <t>Ensemble PHILIPS 8m Classic Street suspendue Saillie 0.75m ou similaire</t>
  </si>
  <si>
    <t>Ensemble PHILIPS 6m Classic Street porté crosse JGB 795 Saillie 0.75m ou similaire</t>
  </si>
  <si>
    <t>Ensemble PHILIPS 7m Classic Street porté crosse JGB 795 Saillie 0.75m ou similaire</t>
  </si>
  <si>
    <t>Ensemble PHILIPS 7m Iroise / CitySoul saillie 0.75m ou similaire</t>
  </si>
  <si>
    <t>Ensemble PHILIPS 8m Iroise / CitySoul saillie 0.75m ou similaire</t>
  </si>
  <si>
    <t>Ensemble PHILIPS mât aiguille 10m - 3 ensembles accent / Citysoul - pointe</t>
  </si>
  <si>
    <t>Ensemble PHILIPS mât aiguille 10m - 4 ensembles accent / Citysoul - pointe</t>
  </si>
  <si>
    <t>Ensemble PHILIPS 4m Lyre / CITYSOUL ou équivalent</t>
  </si>
  <si>
    <t>Ensemble PHILIPS 5m Lyre / CITYSOUL ou équivalent</t>
  </si>
  <si>
    <t>Ensemble FONTES DE PARIS 7m LUMADA / crosse VILNIUS S1000 ou équivalent</t>
  </si>
  <si>
    <t>Ensemble FONTES DE PARIS 7m LUMADA / crosse VILNIUS double S1000 ou équivalent</t>
  </si>
  <si>
    <t>Ensemble double feux décalé PHILIPS 7m/5m crosse KC / CitySoul saillie 1,5m/0,5m ou similaire</t>
  </si>
  <si>
    <t>Ensemble double feux décalé PHILIPS 8m/6m crosse KC / CitySoul saillie 1,5m/0,5m ou similaire</t>
  </si>
  <si>
    <r>
      <t xml:space="preserve">Fourniture d'un ensemble solaire de différentes hauteurs y compris panneau photovoltaïque, batterie, mât, crosse, hors massif, RAL a définir </t>
    </r>
    <r>
      <rPr>
        <sz val="14"/>
        <rFont val="Calibri"/>
        <family val="2"/>
      </rPr>
      <t>Bord de mer :</t>
    </r>
  </si>
  <si>
    <t>Ensemble solaire FONROCHE SMARTLIGHT  4.1  ou équivalent  (simple feu 4.00 m)</t>
  </si>
  <si>
    <t>Ensemble solaire FONROCHE SMARTLIGHT  5.1  ou équivalent (simple feu 5.00 m)</t>
  </si>
  <si>
    <t>Ensemble solaire FONROCHE SMARTLIGHT  6.1  ou équivalent (simple feu 6.00 m)</t>
  </si>
  <si>
    <t>Ensemble solaire FONROCHE SMARTLIGHT  8.1  ou équivalent (simple feu 8.00 m)</t>
  </si>
  <si>
    <t>Ensemble solaire FONROCHE SMARTLIGHT  4.2  ou équivalent (double feux 4.00 m)</t>
  </si>
  <si>
    <t>Ensemble solaire FONROCHE SMARTLIGHT  5.2  ou équivalent (double feux 5.00 m)</t>
  </si>
  <si>
    <t>Ensemble solaire FONROCHE SMARTLIGHT  6.2  FD ou équivalent (double feux 6.00 m)</t>
  </si>
  <si>
    <t>Ensemble solaire FONROCHE SMARTLIGHT  8.2 FD ou équivalent (double feux 8.00 m)</t>
  </si>
  <si>
    <t>Pose d'un ensemble solaire complet suivant les préconisations du fournisseur, incluant tous moyens humains et matériels nécessaires. Ce prix n'intègre pas la réalisation du massif.</t>
  </si>
  <si>
    <t>Ensemble solaire hauteur 4.00 m simple feu</t>
  </si>
  <si>
    <t>Ensemble solaire hauteur 4.00 m double feux</t>
  </si>
  <si>
    <t>Ensemble solaire hauteur 5.00 m simple feu</t>
  </si>
  <si>
    <t>Ensemble solaire hauteur 5.00 m double feux</t>
  </si>
  <si>
    <t>Ensemble solaire hauteur 6.00 m simple feu</t>
  </si>
  <si>
    <t>Ensemble solaire hauteur 6.00 m double feux</t>
  </si>
  <si>
    <t>Ensemble solaire hauteur 8.00 m simple feu</t>
  </si>
  <si>
    <t>Ensemble solaire hauteur 8.00 m double feux</t>
  </si>
  <si>
    <t>CHAPITRE 8 - MOYENS</t>
  </si>
  <si>
    <r>
      <t>Location</t>
    </r>
    <r>
      <rPr>
        <sz val="14"/>
        <color theme="1"/>
        <rFont val="Calibri"/>
        <family val="2"/>
        <scheme val="minor"/>
      </rPr>
      <t xml:space="preserve"> </t>
    </r>
    <r>
      <rPr>
        <sz val="14"/>
        <color rgb="FF000000"/>
        <rFont val="Calibri"/>
        <family val="2"/>
      </rPr>
      <t>de</t>
    </r>
    <r>
      <rPr>
        <sz val="14"/>
        <color theme="1"/>
        <rFont val="Calibri"/>
        <family val="2"/>
        <scheme val="minor"/>
      </rPr>
      <t xml:space="preserve"> </t>
    </r>
    <r>
      <rPr>
        <sz val="14"/>
        <color rgb="FF000000"/>
        <rFont val="Calibri"/>
        <family val="2"/>
      </rPr>
      <t>Main</t>
    </r>
    <r>
      <rPr>
        <sz val="14"/>
        <color theme="1"/>
        <rFont val="Calibri"/>
        <family val="2"/>
        <scheme val="minor"/>
      </rPr>
      <t xml:space="preserve"> </t>
    </r>
    <r>
      <rPr>
        <sz val="14"/>
        <color rgb="FF000000"/>
        <rFont val="Calibri"/>
        <family val="2"/>
      </rPr>
      <t>d'Œuvre (Ces prix comprennent la personne avec l'ensemble de l'outillage propre à sa fonction), Il s'agit de prestations non prévues aux postes précédents</t>
    </r>
  </si>
  <si>
    <r>
      <t>Monteur</t>
    </r>
    <r>
      <rPr>
        <sz val="14"/>
        <color theme="1"/>
        <rFont val="Calibri"/>
        <family val="2"/>
        <scheme val="minor"/>
      </rPr>
      <t xml:space="preserve"> </t>
    </r>
    <r>
      <rPr>
        <sz val="14"/>
        <color rgb="FF000000"/>
        <rFont val="Calibri"/>
        <family val="3"/>
        <charset val="134"/>
      </rPr>
      <t>qualifié</t>
    </r>
  </si>
  <si>
    <t>h</t>
  </si>
  <si>
    <r>
      <t>Monteur</t>
    </r>
    <r>
      <rPr>
        <sz val="14"/>
        <color theme="1"/>
        <rFont val="Calibri"/>
        <family val="2"/>
        <scheme val="minor"/>
      </rPr>
      <t xml:space="preserve"> </t>
    </r>
    <r>
      <rPr>
        <sz val="14"/>
        <color rgb="FF000000"/>
        <rFont val="Calibri"/>
        <family val="3"/>
        <charset val="134"/>
      </rPr>
      <t>qualifié</t>
    </r>
    <r>
      <rPr>
        <sz val="14"/>
        <color theme="1"/>
        <rFont val="Calibri"/>
        <family val="2"/>
        <scheme val="minor"/>
      </rPr>
      <t xml:space="preserve"> </t>
    </r>
    <r>
      <rPr>
        <sz val="14"/>
        <color rgb="FF000000"/>
        <rFont val="Calibri"/>
        <family val="3"/>
        <charset val="134"/>
      </rPr>
      <t>-</t>
    </r>
    <r>
      <rPr>
        <sz val="14"/>
        <color theme="1"/>
        <rFont val="Calibri"/>
        <family val="2"/>
        <scheme val="minor"/>
      </rPr>
      <t xml:space="preserve"> </t>
    </r>
    <r>
      <rPr>
        <sz val="14"/>
        <color rgb="FF000000"/>
        <rFont val="Calibri"/>
        <family val="3"/>
        <charset val="134"/>
      </rPr>
      <t>intervention</t>
    </r>
    <r>
      <rPr>
        <sz val="14"/>
        <color theme="1"/>
        <rFont val="Calibri"/>
        <family val="2"/>
        <scheme val="minor"/>
      </rPr>
      <t xml:space="preserve"> </t>
    </r>
    <r>
      <rPr>
        <sz val="14"/>
        <color rgb="FF000000"/>
        <rFont val="Calibri"/>
        <family val="3"/>
        <charset val="134"/>
      </rPr>
      <t>nuit</t>
    </r>
    <r>
      <rPr>
        <sz val="14"/>
        <color theme="1"/>
        <rFont val="Calibri"/>
        <family val="2"/>
        <scheme val="minor"/>
      </rPr>
      <t xml:space="preserve"> </t>
    </r>
    <r>
      <rPr>
        <sz val="14"/>
        <color rgb="FF000000"/>
        <rFont val="Calibri"/>
        <family val="3"/>
        <charset val="134"/>
      </rPr>
      <t>(22h</t>
    </r>
    <r>
      <rPr>
        <sz val="14"/>
        <color theme="1"/>
        <rFont val="Calibri"/>
        <family val="2"/>
        <scheme val="minor"/>
      </rPr>
      <t xml:space="preserve"> </t>
    </r>
    <r>
      <rPr>
        <sz val="14"/>
        <color rgb="FF000000"/>
        <rFont val="Calibri"/>
        <family val="3"/>
        <charset val="134"/>
      </rPr>
      <t>6h)</t>
    </r>
    <r>
      <rPr>
        <sz val="14"/>
        <color theme="1"/>
        <rFont val="Calibri"/>
        <family val="2"/>
        <scheme val="minor"/>
      </rPr>
      <t xml:space="preserve"> </t>
    </r>
    <r>
      <rPr>
        <sz val="14"/>
        <color rgb="FF000000"/>
        <rFont val="Calibri"/>
        <family val="3"/>
        <charset val="134"/>
      </rPr>
      <t>et</t>
    </r>
    <r>
      <rPr>
        <sz val="14"/>
        <color theme="1"/>
        <rFont val="Calibri"/>
        <family val="2"/>
        <scheme val="minor"/>
      </rPr>
      <t xml:space="preserve"> </t>
    </r>
    <r>
      <rPr>
        <sz val="14"/>
        <color rgb="FF000000"/>
        <rFont val="Calibri"/>
        <family val="3"/>
        <charset val="134"/>
      </rPr>
      <t>jours</t>
    </r>
    <r>
      <rPr>
        <sz val="14"/>
        <color theme="1"/>
        <rFont val="Calibri"/>
        <family val="2"/>
        <scheme val="minor"/>
      </rPr>
      <t xml:space="preserve"> </t>
    </r>
    <r>
      <rPr>
        <sz val="14"/>
        <color rgb="FF000000"/>
        <rFont val="Calibri"/>
        <family val="3"/>
        <charset val="134"/>
      </rPr>
      <t>fériés</t>
    </r>
    <r>
      <rPr>
        <sz val="14"/>
        <color theme="1"/>
        <rFont val="Calibri"/>
        <family val="2"/>
        <scheme val="minor"/>
      </rPr>
      <t xml:space="preserve"> </t>
    </r>
    <r>
      <rPr>
        <sz val="14"/>
        <color rgb="FF000000"/>
        <rFont val="Calibri"/>
        <family val="3"/>
        <charset val="134"/>
      </rPr>
      <t>-</t>
    </r>
  </si>
  <si>
    <r>
      <t>Location</t>
    </r>
    <r>
      <rPr>
        <sz val="14"/>
        <color theme="1"/>
        <rFont val="Calibri"/>
        <family val="2"/>
        <scheme val="minor"/>
      </rPr>
      <t xml:space="preserve"> </t>
    </r>
    <r>
      <rPr>
        <sz val="14"/>
        <color rgb="FF000000"/>
        <rFont val="Calibri"/>
        <family val="2"/>
      </rPr>
      <t>de</t>
    </r>
    <r>
      <rPr>
        <sz val="14"/>
        <color theme="1"/>
        <rFont val="Calibri"/>
        <family val="2"/>
        <scheme val="minor"/>
      </rPr>
      <t xml:space="preserve"> </t>
    </r>
    <r>
      <rPr>
        <sz val="14"/>
        <color rgb="FF000000"/>
        <rFont val="Calibri"/>
        <family val="2"/>
      </rPr>
      <t>véhicule (Ces prix comprennent la location dudit véhicule avec son chauffeur), Il s'agit de prestations non prévues aux postes précédents</t>
    </r>
  </si>
  <si>
    <r>
      <t>Elévateur</t>
    </r>
    <r>
      <rPr>
        <sz val="14"/>
        <color theme="1"/>
        <rFont val="Calibri"/>
        <family val="2"/>
        <scheme val="minor"/>
      </rPr>
      <t xml:space="preserve"> </t>
    </r>
    <r>
      <rPr>
        <sz val="14"/>
        <color rgb="FF000000"/>
        <rFont val="Calibri"/>
        <family val="3"/>
        <charset val="134"/>
      </rPr>
      <t>hauteur</t>
    </r>
    <r>
      <rPr>
        <sz val="14"/>
        <color theme="1"/>
        <rFont val="Calibri"/>
        <family val="2"/>
        <scheme val="minor"/>
      </rPr>
      <t xml:space="preserve">  jusqu'à </t>
    </r>
    <r>
      <rPr>
        <sz val="14"/>
        <color rgb="FF000000"/>
        <rFont val="Calibri"/>
        <family val="3"/>
        <charset val="134"/>
      </rPr>
      <t>16</t>
    </r>
    <r>
      <rPr>
        <sz val="14"/>
        <color theme="1"/>
        <rFont val="Calibri"/>
        <family val="2"/>
        <scheme val="minor"/>
      </rPr>
      <t xml:space="preserve"> </t>
    </r>
    <r>
      <rPr>
        <sz val="14"/>
        <color rgb="FF000000"/>
        <rFont val="Calibri"/>
        <family val="3"/>
        <charset val="134"/>
      </rPr>
      <t>m</t>
    </r>
  </si>
  <si>
    <t>j</t>
  </si>
  <si>
    <r>
      <t>Elévateur</t>
    </r>
    <r>
      <rPr>
        <sz val="14"/>
        <color theme="1"/>
        <rFont val="Calibri"/>
        <family val="2"/>
        <scheme val="minor"/>
      </rPr>
      <t xml:space="preserve"> </t>
    </r>
    <r>
      <rPr>
        <sz val="14"/>
        <color rgb="FF000000"/>
        <rFont val="Calibri"/>
        <family val="3"/>
        <charset val="134"/>
      </rPr>
      <t>hauteur</t>
    </r>
    <r>
      <rPr>
        <sz val="14"/>
        <color theme="1"/>
        <rFont val="Calibri"/>
        <family val="2"/>
        <scheme val="minor"/>
      </rPr>
      <t xml:space="preserve"> </t>
    </r>
    <r>
      <rPr>
        <sz val="14"/>
        <color rgb="FF000000"/>
        <rFont val="Calibri"/>
        <family val="3"/>
        <charset val="134"/>
      </rPr>
      <t>de</t>
    </r>
    <r>
      <rPr>
        <sz val="14"/>
        <color theme="1"/>
        <rFont val="Calibri"/>
        <family val="2"/>
        <scheme val="minor"/>
      </rPr>
      <t xml:space="preserve"> </t>
    </r>
    <r>
      <rPr>
        <sz val="14"/>
        <color rgb="FF000000"/>
        <rFont val="Calibri"/>
        <family val="3"/>
        <charset val="134"/>
      </rPr>
      <t>16</t>
    </r>
    <r>
      <rPr>
        <sz val="14"/>
        <color theme="1"/>
        <rFont val="Calibri"/>
        <family val="2"/>
        <scheme val="minor"/>
      </rPr>
      <t xml:space="preserve"> </t>
    </r>
    <r>
      <rPr>
        <sz val="14"/>
        <color rgb="FF000000"/>
        <rFont val="Calibri"/>
        <family val="3"/>
        <charset val="134"/>
      </rPr>
      <t>à</t>
    </r>
    <r>
      <rPr>
        <sz val="14"/>
        <color theme="1"/>
        <rFont val="Calibri"/>
        <family val="2"/>
        <scheme val="minor"/>
      </rPr>
      <t xml:space="preserve"> </t>
    </r>
    <r>
      <rPr>
        <sz val="14"/>
        <color rgb="FF000000"/>
        <rFont val="Calibri"/>
        <family val="3"/>
        <charset val="134"/>
      </rPr>
      <t>25</t>
    </r>
    <r>
      <rPr>
        <sz val="14"/>
        <color theme="1"/>
        <rFont val="Calibri"/>
        <family val="2"/>
        <scheme val="minor"/>
      </rPr>
      <t xml:space="preserve"> </t>
    </r>
    <r>
      <rPr>
        <sz val="14"/>
        <color rgb="FF000000"/>
        <rFont val="Calibri"/>
        <family val="3"/>
        <charset val="134"/>
      </rPr>
      <t>m</t>
    </r>
  </si>
  <si>
    <r>
      <t>Camion grue auxilaire</t>
    </r>
    <r>
      <rPr>
        <sz val="14"/>
        <color rgb="FF000000"/>
        <rFont val="Calibri"/>
        <family val="3"/>
        <charset val="134"/>
      </rPr>
      <t xml:space="preserve"> </t>
    </r>
    <r>
      <rPr>
        <sz val="14"/>
        <color rgb="FF000000"/>
        <rFont val="Calibri"/>
        <family val="2"/>
      </rPr>
      <t xml:space="preserve"> de levage  avec plateau </t>
    </r>
  </si>
  <si>
    <t>CHAPITRE 9 - Fourniture hors bordereau</t>
  </si>
  <si>
    <r>
      <t>Les</t>
    </r>
    <r>
      <rPr>
        <sz val="14"/>
        <color theme="1"/>
        <rFont val="Calibri"/>
        <family val="2"/>
        <scheme val="minor"/>
      </rPr>
      <t xml:space="preserve"> </t>
    </r>
    <r>
      <rPr>
        <sz val="14"/>
        <color rgb="FF000000"/>
        <rFont val="Calibri"/>
        <family val="2"/>
      </rPr>
      <t>fournitures</t>
    </r>
    <r>
      <rPr>
        <sz val="14"/>
        <color theme="1"/>
        <rFont val="Calibri"/>
        <family val="2"/>
        <scheme val="minor"/>
      </rPr>
      <t xml:space="preserve"> </t>
    </r>
    <r>
      <rPr>
        <sz val="14"/>
        <color rgb="FF000000"/>
        <rFont val="Calibri"/>
        <family val="2"/>
      </rPr>
      <t>hors</t>
    </r>
    <r>
      <rPr>
        <sz val="14"/>
        <color theme="1"/>
        <rFont val="Calibri"/>
        <family val="2"/>
        <scheme val="minor"/>
      </rPr>
      <t xml:space="preserve"> </t>
    </r>
    <r>
      <rPr>
        <sz val="14"/>
        <color rgb="FF000000"/>
        <rFont val="Calibri"/>
        <family val="2"/>
      </rPr>
      <t>bordereau</t>
    </r>
    <r>
      <rPr>
        <sz val="14"/>
        <color theme="1"/>
        <rFont val="Calibri"/>
        <family val="2"/>
        <scheme val="minor"/>
      </rPr>
      <t xml:space="preserve"> </t>
    </r>
    <r>
      <rPr>
        <sz val="14"/>
        <color rgb="FF000000"/>
        <rFont val="Calibri"/>
        <family val="2"/>
      </rPr>
      <t>seront</t>
    </r>
    <r>
      <rPr>
        <sz val="14"/>
        <color theme="1"/>
        <rFont val="Calibri"/>
        <family val="2"/>
        <scheme val="minor"/>
      </rPr>
      <t xml:space="preserve"> </t>
    </r>
    <r>
      <rPr>
        <sz val="14"/>
        <color rgb="FF000000"/>
        <rFont val="Calibri"/>
        <family val="2"/>
      </rPr>
      <t>réglées</t>
    </r>
    <r>
      <rPr>
        <sz val="14"/>
        <color theme="1"/>
        <rFont val="Calibri"/>
        <family val="2"/>
        <scheme val="minor"/>
      </rPr>
      <t xml:space="preserve"> </t>
    </r>
    <r>
      <rPr>
        <sz val="14"/>
        <color rgb="FF000000"/>
        <rFont val="Calibri"/>
        <family val="2"/>
      </rPr>
      <t>à</t>
    </r>
    <r>
      <rPr>
        <sz val="14"/>
        <color theme="1"/>
        <rFont val="Calibri"/>
        <family val="2"/>
        <scheme val="minor"/>
      </rPr>
      <t xml:space="preserve"> </t>
    </r>
    <r>
      <rPr>
        <sz val="14"/>
        <color rgb="FF000000"/>
        <rFont val="Calibri"/>
        <family val="2"/>
      </rPr>
      <t>l’entrepreneur</t>
    </r>
    <r>
      <rPr>
        <sz val="14"/>
        <color theme="1"/>
        <rFont val="Calibri"/>
        <family val="2"/>
        <scheme val="minor"/>
      </rPr>
      <t xml:space="preserve"> </t>
    </r>
    <r>
      <rPr>
        <sz val="14"/>
        <color rgb="FF000000"/>
        <rFont val="Calibri"/>
        <family val="2"/>
      </rPr>
      <t>sur</t>
    </r>
    <r>
      <rPr>
        <sz val="14"/>
        <color theme="1"/>
        <rFont val="Calibri"/>
        <family val="2"/>
        <scheme val="minor"/>
      </rPr>
      <t xml:space="preserve"> </t>
    </r>
    <r>
      <rPr>
        <sz val="14"/>
        <color rgb="FF000000"/>
        <rFont val="Calibri"/>
        <family val="2"/>
      </rPr>
      <t>la</t>
    </r>
    <r>
      <rPr>
        <sz val="14"/>
        <color theme="1"/>
        <rFont val="Calibri"/>
        <family val="2"/>
        <scheme val="minor"/>
      </rPr>
      <t xml:space="preserve"> </t>
    </r>
    <r>
      <rPr>
        <sz val="14"/>
        <color rgb="FF000000"/>
        <rFont val="Calibri"/>
        <family val="2"/>
      </rPr>
      <t>base</t>
    </r>
    <r>
      <rPr>
        <sz val="14"/>
        <color theme="1"/>
        <rFont val="Calibri"/>
        <family val="2"/>
        <scheme val="minor"/>
      </rPr>
      <t xml:space="preserve"> </t>
    </r>
    <r>
      <rPr>
        <sz val="14"/>
        <color rgb="FF000000"/>
        <rFont val="Calibri"/>
        <family val="2"/>
      </rPr>
      <t>de</t>
    </r>
    <r>
      <rPr>
        <sz val="14"/>
        <color theme="1"/>
        <rFont val="Calibri"/>
        <family val="2"/>
        <scheme val="minor"/>
      </rPr>
      <t xml:space="preserve"> </t>
    </r>
    <r>
      <rPr>
        <sz val="14"/>
        <color rgb="FF000000"/>
        <rFont val="Calibri"/>
        <family val="2"/>
      </rPr>
      <t>leur</t>
    </r>
    <r>
      <rPr>
        <sz val="14"/>
        <color theme="1"/>
        <rFont val="Calibri"/>
        <family val="2"/>
        <scheme val="minor"/>
      </rPr>
      <t xml:space="preserve"> </t>
    </r>
    <r>
      <rPr>
        <sz val="14"/>
        <color rgb="FF000000"/>
        <rFont val="Calibri"/>
        <family val="2"/>
      </rPr>
      <t>prix</t>
    </r>
    <r>
      <rPr>
        <sz val="14"/>
        <color theme="1"/>
        <rFont val="Calibri"/>
        <family val="2"/>
        <scheme val="minor"/>
      </rPr>
      <t xml:space="preserve"> </t>
    </r>
    <r>
      <rPr>
        <sz val="14"/>
        <color rgb="FF000000"/>
        <rFont val="Calibri"/>
        <family val="2"/>
      </rPr>
      <t>d’achat</t>
    </r>
    <r>
      <rPr>
        <sz val="14"/>
        <color theme="1"/>
        <rFont val="Calibri"/>
        <family val="2"/>
        <scheme val="minor"/>
      </rPr>
      <t xml:space="preserve"> </t>
    </r>
    <r>
      <rPr>
        <sz val="14"/>
        <color rgb="FF000000"/>
        <rFont val="Calibri"/>
        <family val="2"/>
      </rPr>
      <t>HT</t>
    </r>
    <r>
      <rPr>
        <sz val="14"/>
        <color theme="1"/>
        <rFont val="Calibri"/>
        <family val="2"/>
        <scheme val="minor"/>
      </rPr>
      <t xml:space="preserve"> </t>
    </r>
    <r>
      <rPr>
        <sz val="14"/>
        <color rgb="FF000000"/>
        <rFont val="Calibri"/>
        <family val="2"/>
      </rPr>
      <t>justifiés</t>
    </r>
    <r>
      <rPr>
        <sz val="14"/>
        <color theme="1"/>
        <rFont val="Calibri"/>
        <family val="2"/>
        <scheme val="minor"/>
      </rPr>
      <t xml:space="preserve"> </t>
    </r>
    <r>
      <rPr>
        <sz val="14"/>
        <color rgb="FF000000"/>
        <rFont val="Calibri"/>
        <family val="2"/>
      </rPr>
      <t>par</t>
    </r>
    <r>
      <rPr>
        <sz val="14"/>
        <color theme="1"/>
        <rFont val="Calibri"/>
        <family val="2"/>
        <scheme val="minor"/>
      </rPr>
      <t xml:space="preserve"> </t>
    </r>
    <r>
      <rPr>
        <sz val="14"/>
        <color rgb="FF000000"/>
        <rFont val="Calibri"/>
        <family val="2"/>
      </rPr>
      <t>des</t>
    </r>
    <r>
      <rPr>
        <sz val="14"/>
        <color theme="1"/>
        <rFont val="Calibri"/>
        <family val="2"/>
        <scheme val="minor"/>
      </rPr>
      <t xml:space="preserve"> </t>
    </r>
    <r>
      <rPr>
        <sz val="14"/>
        <color rgb="FF000000"/>
        <rFont val="Calibri"/>
        <family val="2"/>
      </rPr>
      <t>factures</t>
    </r>
    <r>
      <rPr>
        <sz val="14"/>
        <color theme="1"/>
        <rFont val="Calibri"/>
        <family val="2"/>
        <scheme val="minor"/>
      </rPr>
      <t xml:space="preserve"> </t>
    </r>
    <r>
      <rPr>
        <sz val="14"/>
        <color rgb="FF000000"/>
        <rFont val="Calibri"/>
        <family val="2"/>
      </rPr>
      <t>dûment</t>
    </r>
    <r>
      <rPr>
        <sz val="14"/>
        <color theme="1"/>
        <rFont val="Calibri"/>
        <family val="2"/>
        <scheme val="minor"/>
      </rPr>
      <t xml:space="preserve"> </t>
    </r>
    <r>
      <rPr>
        <sz val="14"/>
        <color rgb="FF000000"/>
        <rFont val="Calibri"/>
        <family val="2"/>
      </rPr>
      <t>acquittées</t>
    </r>
    <r>
      <rPr>
        <sz val="14"/>
        <color theme="1"/>
        <rFont val="Calibri"/>
        <family val="2"/>
        <scheme val="minor"/>
      </rPr>
      <t xml:space="preserve"> </t>
    </r>
    <r>
      <rPr>
        <sz val="14"/>
        <color rgb="FF000000"/>
        <rFont val="Calibri"/>
        <family val="2"/>
      </rPr>
      <t>portant</t>
    </r>
    <r>
      <rPr>
        <sz val="14"/>
        <color theme="1"/>
        <rFont val="Calibri"/>
        <family val="2"/>
        <scheme val="minor"/>
      </rPr>
      <t xml:space="preserve"> </t>
    </r>
    <r>
      <rPr>
        <sz val="14"/>
        <color rgb="FF000000"/>
        <rFont val="Calibri"/>
        <family val="2"/>
      </rPr>
      <t>référence du chantier concerné et affectés du coefficient inscrit à l’acte d’engagement. Le coefficient d’actualisation des prix ne s’appliquera pas sur ce prix. (CF Acte d'engagement)</t>
    </r>
  </si>
  <si>
    <t>Hors bordereau</t>
  </si>
  <si>
    <t>%</t>
  </si>
  <si>
    <t>TOTAL BORDEREAU : A renseigner</t>
  </si>
  <si>
    <t>BORDEREAU DES PRIX UNITAIRES - MARCHE SUBSEQUENT N°1 COMMUNE ARMBOUTS CAPPEL</t>
  </si>
  <si>
    <r>
      <rPr>
        <b/>
        <i/>
        <sz val="22"/>
        <color rgb="FF000000"/>
        <rFont val="Calibri"/>
        <family val="3"/>
        <charset val="134"/>
      </rPr>
      <t>Bordereau</t>
    </r>
    <r>
      <rPr>
        <sz val="22"/>
        <color theme="1"/>
        <rFont val="Calibri"/>
        <family val="3"/>
        <charset val="134"/>
        <scheme val="minor"/>
      </rPr>
      <t xml:space="preserve"> </t>
    </r>
    <r>
      <rPr>
        <b/>
        <i/>
        <sz val="22"/>
        <color rgb="FF000000"/>
        <rFont val="Calibri"/>
        <family val="3"/>
        <charset val="134"/>
      </rPr>
      <t>des</t>
    </r>
    <r>
      <rPr>
        <sz val="22"/>
        <color theme="1"/>
        <rFont val="Calibri"/>
        <family val="3"/>
        <charset val="134"/>
        <scheme val="minor"/>
      </rPr>
      <t xml:space="preserve"> </t>
    </r>
    <r>
      <rPr>
        <b/>
        <i/>
        <sz val="22"/>
        <color rgb="FF000000"/>
        <rFont val="Calibri"/>
        <family val="3"/>
        <charset val="134"/>
      </rPr>
      <t>prix</t>
    </r>
    <r>
      <rPr>
        <sz val="22"/>
        <color theme="1"/>
        <rFont val="Calibri"/>
        <family val="3"/>
        <charset val="134"/>
        <scheme val="minor"/>
      </rPr>
      <t xml:space="preserve"> </t>
    </r>
    <r>
      <rPr>
        <b/>
        <i/>
        <sz val="22"/>
        <color rgb="FF000000"/>
        <rFont val="Calibri"/>
        <family val="3"/>
        <charset val="134"/>
      </rPr>
      <t>unitaires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</si>
</sst>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 [$€-40C]_-;\-* #,##0\ [$€-40C]_-;_-* &quot;-&quot;??\ [$€-40C]_-;_-@_-"/>
  </numFmts>
  <fonts count="51">
    <font>
      <sz val="11"/>
      <color theme="1"/>
      <name val="Calibri"/>
      <family val="2"/>
      <scheme val="minor"/>
    </font>
    <font>
      <b/>
      <sz val="14"/>
      <color theme="1"/>
      <name val="Arial"/>
      <family val="2"/>
    </font>
    <font>
      <sz val="14"/>
      <color theme="1"/>
      <name val="Calibri"/>
      <family val="2"/>
      <scheme val="minor"/>
    </font>
    <font>
      <b/>
      <sz val="16"/>
      <color rgb="FF000000"/>
      <name val="Times New Roman"/>
      <family val="1"/>
    </font>
    <font>
      <sz val="10"/>
      <color theme="1"/>
      <name val="Arial"/>
      <family val="2"/>
    </font>
    <font>
      <b/>
      <sz val="12"/>
      <color theme="1"/>
      <name val="Arial"/>
      <family val="2"/>
    </font>
    <font>
      <sz val="16"/>
      <color theme="1"/>
      <name val="Calibri"/>
      <family val="2"/>
      <scheme val="minor"/>
    </font>
    <font>
      <b/>
      <sz val="16"/>
      <color theme="1"/>
      <name val="Arial"/>
      <family val="2"/>
    </font>
    <font>
      <b/>
      <sz val="16"/>
      <color theme="1"/>
      <name val="Calibri"/>
      <family val="2"/>
      <scheme val="minor"/>
    </font>
    <font>
      <sz val="16"/>
      <color theme="1"/>
      <name val="Arial"/>
      <family val="2"/>
    </font>
    <font>
      <b/>
      <sz val="14"/>
      <color rgb="FF000000"/>
      <name val="Calibri"/>
      <family val="2"/>
    </font>
    <font>
      <sz val="14"/>
      <color rgb="FF000000"/>
      <name val="Calibri"/>
      <family val="2"/>
    </font>
    <font>
      <b/>
      <sz val="14"/>
      <color theme="1"/>
      <name val="Calibri"/>
      <family val="2"/>
      <scheme val="minor"/>
    </font>
    <font>
      <b/>
      <i/>
      <sz val="14"/>
      <color rgb="FF548235"/>
      <name val="Calibri"/>
      <family val="3"/>
      <charset val="134"/>
    </font>
    <font>
      <sz val="24"/>
      <color rgb="FFFF0000"/>
      <name val="Arial"/>
      <family val="2"/>
    </font>
    <font>
      <b/>
      <i/>
      <sz val="14"/>
      <color rgb="FF1F4E78"/>
      <name val="Calibri"/>
      <family val="2"/>
    </font>
    <font>
      <sz val="14"/>
      <color rgb="FF000000"/>
      <name val="Calibri"/>
      <family val="3"/>
      <charset val="134"/>
    </font>
    <font>
      <b/>
      <u/>
      <sz val="14"/>
      <color rgb="FF000000"/>
      <name val="Calibri"/>
      <family val="2"/>
    </font>
    <font>
      <i/>
      <sz val="14"/>
      <color rgb="FF000000"/>
      <name val="Calibri"/>
      <family val="2"/>
    </font>
    <font>
      <i/>
      <sz val="14"/>
      <color rgb="FF000000"/>
      <name val="Calibri"/>
      <family val="3"/>
      <charset val="134"/>
    </font>
    <font>
      <sz val="14"/>
      <color rgb="FFFF0000"/>
      <name val="Calibri"/>
      <family val="2"/>
      <scheme val="minor"/>
    </font>
    <font>
      <sz val="14"/>
      <color rgb="FFFF0000"/>
      <name val="Calibri"/>
      <family val="2"/>
    </font>
    <font>
      <b/>
      <i/>
      <u/>
      <sz val="14"/>
      <name val="Arial"/>
      <family val="2"/>
    </font>
    <font>
      <b/>
      <sz val="14"/>
      <color rgb="FFFF0000"/>
      <name val="Arial"/>
      <family val="2"/>
    </font>
    <font>
      <b/>
      <sz val="14"/>
      <color rgb="FF000000"/>
      <name val="Calibri"/>
      <family val="3"/>
      <charset val="134"/>
    </font>
    <font>
      <sz val="14"/>
      <color rgb="FF0070C0"/>
      <name val="Calibri"/>
      <family val="2"/>
      <scheme val="minor"/>
    </font>
    <font>
      <sz val="8"/>
      <name val="Calibri"/>
      <family val="2"/>
      <scheme val="minor"/>
    </font>
    <font>
      <i/>
      <sz val="14"/>
      <color rgb="FFFF0000"/>
      <name val="Calibri"/>
      <family val="2"/>
    </font>
    <font>
      <sz val="14"/>
      <name val="Calibri"/>
      <family val="2"/>
      <scheme val="minor"/>
    </font>
    <font>
      <sz val="14"/>
      <name val="Calibri"/>
      <family val="2"/>
    </font>
    <font>
      <sz val="14"/>
      <color theme="8" tint="-0.249977111117893"/>
      <name val="Calibri"/>
      <family val="2"/>
      <scheme val="minor"/>
    </font>
    <font>
      <i/>
      <sz val="14"/>
      <name val="Calibri"/>
      <family val="2"/>
    </font>
    <font>
      <b/>
      <sz val="14"/>
      <color rgb="FFFF0000"/>
      <name val="Calibri"/>
      <family val="2"/>
    </font>
    <font>
      <sz val="9.8000000000000007"/>
      <color rgb="FFFF0000"/>
      <name val="Calibri"/>
      <family val="2"/>
    </font>
    <font>
      <sz val="11"/>
      <color theme="1"/>
      <name val="Calibri"/>
      <family val="2"/>
      <scheme val="minor"/>
    </font>
    <font>
      <sz val="10"/>
      <name val="Arial"/>
      <family val="2"/>
    </font>
    <font>
      <sz val="12"/>
      <name val="Arial"/>
      <family val="2"/>
    </font>
    <font>
      <sz val="12"/>
      <color theme="1"/>
      <name val="Calibri"/>
      <family val="2"/>
      <scheme val="minor"/>
    </font>
    <font>
      <sz val="14"/>
      <name val="Arial"/>
      <family val="2"/>
    </font>
    <font>
      <i/>
      <sz val="14"/>
      <color rgb="FF7030A0"/>
      <name val="Calibri"/>
      <family val="2"/>
    </font>
    <font>
      <u/>
      <sz val="14"/>
      <name val="Calibri"/>
      <family val="2"/>
    </font>
    <font>
      <b/>
      <sz val="14"/>
      <name val="Calibri"/>
      <family val="2"/>
      <scheme val="minor"/>
    </font>
    <font>
      <u/>
      <sz val="14"/>
      <name val="Calibri"/>
      <family val="2"/>
      <scheme val="minor"/>
    </font>
    <font>
      <b/>
      <sz val="14"/>
      <color theme="8" tint="-0.249977111117893"/>
      <name val="Calibri"/>
      <family val="2"/>
      <scheme val="minor"/>
    </font>
    <font>
      <i/>
      <sz val="14"/>
      <color rgb="FF7030A0"/>
      <name val="Calibri"/>
      <family val="3"/>
      <charset val="134"/>
    </font>
    <font>
      <i/>
      <sz val="14"/>
      <name val="Calibri"/>
      <family val="3"/>
      <charset val="134"/>
    </font>
    <font>
      <sz val="12"/>
      <name val="Calibri"/>
      <family val="2"/>
      <scheme val="minor"/>
    </font>
    <font>
      <b/>
      <sz val="10"/>
      <color rgb="FF000000"/>
      <name val="Times New Roman"/>
      <family val="1"/>
    </font>
    <font>
      <sz val="22"/>
      <color rgb="FF000000"/>
      <name val="Calibri"/>
      <family val="3"/>
      <charset val="134"/>
    </font>
    <font>
      <b/>
      <i/>
      <sz val="22"/>
      <color rgb="FF000000"/>
      <name val="Calibri"/>
      <family val="3"/>
      <charset val="134"/>
    </font>
    <font>
      <sz val="22"/>
      <color theme="1"/>
      <name val="Calibri"/>
      <family val="3"/>
      <charset val="134"/>
      <scheme val="minor"/>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59999389629810485"/>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s>
  <cellStyleXfs count="4">
    <xf numFmtId="0" fontId="0" fillId="0" borderId="0"/>
    <xf numFmtId="9" fontId="34" fillId="0" borderId="0" applyFont="0" applyFill="0" applyBorder="0" applyAlignment="0" applyProtection="0"/>
    <xf numFmtId="0" fontId="35" fillId="0" borderId="0"/>
    <xf numFmtId="43" fontId="34" fillId="0" borderId="0" applyFont="0" applyFill="0" applyBorder="0" applyAlignment="0" applyProtection="0"/>
  </cellStyleXfs>
  <cellXfs count="257">
    <xf numFmtId="0" fontId="0" fillId="0" borderId="0" xfId="0"/>
    <xf numFmtId="0" fontId="1" fillId="0" borderId="0" xfId="0" applyFont="1" applyAlignment="1">
      <alignment horizontal="center" vertical="center"/>
    </xf>
    <xf numFmtId="0" fontId="2" fillId="0" borderId="0" xfId="0" applyFont="1"/>
    <xf numFmtId="0" fontId="1"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6" fillId="0" borderId="0" xfId="0" applyFont="1"/>
    <xf numFmtId="0" fontId="9"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center"/>
    </xf>
    <xf numFmtId="44" fontId="2" fillId="0" borderId="0" xfId="0" applyNumberFormat="1" applyFont="1"/>
    <xf numFmtId="0" fontId="2" fillId="0" borderId="0" xfId="0" applyFont="1" applyAlignment="1">
      <alignment horizontal="left" vertical="top" wrapText="1"/>
    </xf>
    <xf numFmtId="0" fontId="11" fillId="0" borderId="23" xfId="0" applyFont="1" applyBorder="1" applyAlignment="1">
      <alignment horizontal="left" vertical="top" wrapText="1"/>
    </xf>
    <xf numFmtId="0" fontId="19" fillId="0" borderId="23" xfId="0" applyFont="1" applyBorder="1" applyAlignment="1">
      <alignment horizontal="center" vertical="center"/>
    </xf>
    <xf numFmtId="44" fontId="19" fillId="0" borderId="24" xfId="0" applyNumberFormat="1" applyFont="1" applyBorder="1" applyAlignment="1">
      <alignment horizontal="center" vertical="center"/>
    </xf>
    <xf numFmtId="0" fontId="2" fillId="0" borderId="11" xfId="0" applyFont="1" applyBorder="1" applyAlignment="1">
      <alignment horizontal="center" vertical="top" wrapText="1"/>
    </xf>
    <xf numFmtId="0" fontId="11" fillId="0" borderId="10" xfId="0" applyFont="1" applyBorder="1" applyAlignment="1">
      <alignment horizontal="left" vertical="top" wrapText="1"/>
    </xf>
    <xf numFmtId="0" fontId="18" fillId="0" borderId="34" xfId="0" applyFont="1" applyBorder="1" applyAlignment="1">
      <alignment horizontal="center" vertical="center"/>
    </xf>
    <xf numFmtId="0" fontId="19" fillId="0" borderId="34" xfId="0" applyFont="1" applyBorder="1" applyAlignment="1">
      <alignment horizontal="center" vertical="center"/>
    </xf>
    <xf numFmtId="44" fontId="19" fillId="0" borderId="15" xfId="0" applyNumberFormat="1" applyFont="1" applyBorder="1" applyAlignment="1">
      <alignment horizontal="center" vertical="center"/>
    </xf>
    <xf numFmtId="44" fontId="19" fillId="0" borderId="28" xfId="0" applyNumberFormat="1" applyFont="1" applyBorder="1" applyAlignment="1">
      <alignment horizontal="center" vertical="center"/>
    </xf>
    <xf numFmtId="0" fontId="19" fillId="0" borderId="10" xfId="0" applyFont="1" applyBorder="1" applyAlignment="1">
      <alignment horizontal="center" vertical="center"/>
    </xf>
    <xf numFmtId="0" fontId="2" fillId="0" borderId="10" xfId="0" applyFont="1" applyBorder="1" applyAlignment="1">
      <alignment horizontal="left" vertical="top" wrapText="1"/>
    </xf>
    <xf numFmtId="44" fontId="18" fillId="0" borderId="28" xfId="0" applyNumberFormat="1" applyFont="1" applyBorder="1" applyAlignment="1">
      <alignment horizontal="center" vertical="center"/>
    </xf>
    <xf numFmtId="0" fontId="19" fillId="0" borderId="0" xfId="0" applyFont="1" applyAlignment="1">
      <alignment horizontal="center" vertical="center"/>
    </xf>
    <xf numFmtId="0" fontId="11" fillId="0" borderId="26" xfId="0" applyFont="1" applyBorder="1" applyAlignment="1">
      <alignment horizontal="left" vertical="top" wrapText="1"/>
    </xf>
    <xf numFmtId="44" fontId="19" fillId="0" borderId="27" xfId="0" applyNumberFormat="1" applyFont="1" applyBorder="1" applyAlignment="1">
      <alignment horizontal="center" vertical="center"/>
    </xf>
    <xf numFmtId="0" fontId="18" fillId="0" borderId="23" xfId="0" applyFont="1" applyBorder="1" applyAlignment="1">
      <alignment horizontal="center" vertical="center"/>
    </xf>
    <xf numFmtId="0" fontId="18" fillId="0" borderId="10" xfId="0" applyFont="1" applyBorder="1" applyAlignment="1">
      <alignment horizontal="center" vertical="center"/>
    </xf>
    <xf numFmtId="0" fontId="18" fillId="0" borderId="26" xfId="0" applyFont="1" applyBorder="1" applyAlignment="1">
      <alignment horizontal="center" vertical="center"/>
    </xf>
    <xf numFmtId="0" fontId="19" fillId="0" borderId="26" xfId="0" applyFont="1" applyBorder="1" applyAlignment="1">
      <alignment horizontal="center" vertical="center"/>
    </xf>
    <xf numFmtId="0" fontId="2" fillId="0" borderId="22" xfId="0" applyFont="1" applyBorder="1" applyAlignment="1">
      <alignment horizontal="center" vertical="top"/>
    </xf>
    <xf numFmtId="0" fontId="2" fillId="0" borderId="11" xfId="0" applyFont="1" applyBorder="1" applyAlignment="1">
      <alignment horizontal="center" vertical="top"/>
    </xf>
    <xf numFmtId="0" fontId="11" fillId="0" borderId="23" xfId="0" applyFont="1" applyBorder="1" applyAlignment="1">
      <alignment horizontal="left" vertical="top"/>
    </xf>
    <xf numFmtId="0" fontId="11" fillId="0" borderId="10" xfId="0" applyFont="1" applyBorder="1" applyAlignment="1">
      <alignment horizontal="left" vertical="top"/>
    </xf>
    <xf numFmtId="0" fontId="11" fillId="0" borderId="26" xfId="0" applyFont="1" applyBorder="1" applyAlignment="1">
      <alignment horizontal="left" vertical="top"/>
    </xf>
    <xf numFmtId="0" fontId="11" fillId="0" borderId="0" xfId="0" applyFont="1" applyAlignment="1">
      <alignment horizontal="left" vertical="top" wrapText="1"/>
    </xf>
    <xf numFmtId="0" fontId="19" fillId="0" borderId="9" xfId="0" applyFont="1" applyBorder="1" applyAlignment="1">
      <alignment horizontal="center" vertical="center"/>
    </xf>
    <xf numFmtId="44" fontId="16" fillId="0" borderId="28" xfId="0" applyNumberFormat="1" applyFont="1" applyBorder="1" applyAlignment="1">
      <alignment horizontal="center" vertical="center"/>
    </xf>
    <xf numFmtId="0" fontId="11" fillId="0" borderId="20" xfId="0" applyFont="1" applyBorder="1" applyAlignment="1">
      <alignment horizontal="left" vertical="top"/>
    </xf>
    <xf numFmtId="0" fontId="2" fillId="0" borderId="26" xfId="0" applyFont="1" applyBorder="1" applyAlignment="1">
      <alignment horizontal="left" vertical="center" wrapText="1"/>
    </xf>
    <xf numFmtId="44" fontId="19" fillId="0" borderId="16" xfId="0" applyNumberFormat="1" applyFont="1" applyBorder="1" applyAlignment="1">
      <alignment horizontal="center" vertical="center"/>
    </xf>
    <xf numFmtId="0" fontId="2" fillId="0" borderId="9" xfId="0" applyFont="1" applyBorder="1" applyAlignment="1">
      <alignment horizontal="left" vertical="center" wrapText="1"/>
    </xf>
    <xf numFmtId="0" fontId="2" fillId="0" borderId="31" xfId="0" applyFont="1" applyBorder="1" applyAlignment="1">
      <alignment horizontal="center" vertical="top"/>
    </xf>
    <xf numFmtId="0" fontId="11" fillId="0" borderId="9" xfId="0" applyFont="1" applyBorder="1" applyAlignment="1">
      <alignment horizontal="left" vertical="top"/>
    </xf>
    <xf numFmtId="44" fontId="19" fillId="0" borderId="17" xfId="0" applyNumberFormat="1" applyFont="1" applyBorder="1" applyAlignment="1">
      <alignment horizontal="center" vertical="center"/>
    </xf>
    <xf numFmtId="0" fontId="2" fillId="0" borderId="10" xfId="0" applyFont="1" applyBorder="1" applyAlignment="1">
      <alignment vertical="center" wrapText="1"/>
    </xf>
    <xf numFmtId="0" fontId="19" fillId="0" borderId="19" xfId="0" applyFont="1" applyBorder="1" applyAlignment="1">
      <alignment horizontal="center" vertical="center"/>
    </xf>
    <xf numFmtId="0" fontId="11" fillId="0" borderId="40" xfId="0" applyFont="1" applyBorder="1" applyAlignment="1">
      <alignment horizontal="left" vertical="top"/>
    </xf>
    <xf numFmtId="3" fontId="2" fillId="0" borderId="31" xfId="0" applyNumberFormat="1" applyFont="1" applyBorder="1" applyAlignment="1">
      <alignment horizontal="center" vertical="top"/>
    </xf>
    <xf numFmtId="0" fontId="16" fillId="0" borderId="9" xfId="0" applyFont="1" applyBorder="1" applyAlignment="1">
      <alignment horizontal="left" vertical="top"/>
    </xf>
    <xf numFmtId="3" fontId="2" fillId="0" borderId="11" xfId="0" applyNumberFormat="1" applyFont="1" applyBorder="1" applyAlignment="1">
      <alignment horizontal="center" vertical="top"/>
    </xf>
    <xf numFmtId="0" fontId="16" fillId="0" borderId="10" xfId="0" applyFont="1" applyBorder="1" applyAlignment="1">
      <alignment horizontal="left" vertical="top"/>
    </xf>
    <xf numFmtId="3" fontId="2" fillId="0" borderId="39" xfId="0" applyNumberFormat="1" applyFont="1" applyBorder="1" applyAlignment="1">
      <alignment horizontal="center" vertical="top"/>
    </xf>
    <xf numFmtId="0" fontId="11" fillId="0" borderId="40" xfId="0" applyFont="1" applyBorder="1" applyAlignment="1">
      <alignment horizontal="left" vertical="top" wrapText="1"/>
    </xf>
    <xf numFmtId="9" fontId="19" fillId="0" borderId="40" xfId="0" applyNumberFormat="1" applyFont="1" applyBorder="1" applyAlignment="1">
      <alignment horizontal="center" vertical="center"/>
    </xf>
    <xf numFmtId="0" fontId="19" fillId="0" borderId="40" xfId="0" applyFont="1" applyBorder="1" applyAlignment="1">
      <alignment horizontal="center" vertical="center"/>
    </xf>
    <xf numFmtId="0" fontId="2" fillId="0" borderId="35" xfId="0" applyFont="1" applyBorder="1" applyAlignment="1">
      <alignment horizontal="center" vertical="top"/>
    </xf>
    <xf numFmtId="0" fontId="2" fillId="0" borderId="36" xfId="0" applyFont="1" applyBorder="1" applyAlignment="1">
      <alignment horizontal="center" vertical="top"/>
    </xf>
    <xf numFmtId="0" fontId="2" fillId="0" borderId="0" xfId="0" applyFont="1" applyAlignment="1">
      <alignment horizontal="center" vertical="top"/>
    </xf>
    <xf numFmtId="0" fontId="11" fillId="0" borderId="0" xfId="0" applyFont="1" applyAlignment="1">
      <alignment horizontal="left" vertical="top"/>
    </xf>
    <xf numFmtId="44" fontId="19" fillId="0" borderId="0" xfId="0" applyNumberFormat="1" applyFont="1" applyAlignment="1">
      <alignment horizontal="center" vertical="center"/>
    </xf>
    <xf numFmtId="44" fontId="16" fillId="0" borderId="0" xfId="0" applyNumberFormat="1" applyFont="1" applyAlignment="1">
      <alignment horizontal="center" vertical="center"/>
    </xf>
    <xf numFmtId="49" fontId="23" fillId="0" borderId="0" xfId="0" applyNumberFormat="1" applyFont="1" applyAlignment="1">
      <alignment horizontal="right"/>
    </xf>
    <xf numFmtId="0" fontId="10" fillId="0" borderId="0" xfId="0" applyFont="1" applyAlignment="1">
      <alignment horizontal="left" vertical="top"/>
    </xf>
    <xf numFmtId="0" fontId="16" fillId="0" borderId="0" xfId="0" applyFont="1" applyAlignment="1">
      <alignment horizontal="left" vertical="top"/>
    </xf>
    <xf numFmtId="0" fontId="18" fillId="0" borderId="0" xfId="0" applyFont="1" applyAlignment="1">
      <alignment horizontal="center" vertical="center"/>
    </xf>
    <xf numFmtId="0" fontId="24" fillId="0" borderId="0" xfId="0" applyFont="1" applyAlignment="1">
      <alignment horizontal="left" vertical="top"/>
    </xf>
    <xf numFmtId="44" fontId="12" fillId="0" borderId="0" xfId="0" applyNumberFormat="1" applyFont="1"/>
    <xf numFmtId="0" fontId="2" fillId="3" borderId="0" xfId="0" applyFont="1" applyFill="1"/>
    <xf numFmtId="0" fontId="21" fillId="0" borderId="10" xfId="0" applyFont="1" applyBorder="1" applyAlignment="1">
      <alignment horizontal="left" vertical="top"/>
    </xf>
    <xf numFmtId="0" fontId="25" fillId="0" borderId="0" xfId="0" applyFont="1"/>
    <xf numFmtId="0" fontId="20" fillId="0" borderId="0" xfId="0" applyFont="1"/>
    <xf numFmtId="0" fontId="27" fillId="0" borderId="10" xfId="0" applyFont="1" applyBorder="1" applyAlignment="1">
      <alignment horizontal="center" vertical="center"/>
    </xf>
    <xf numFmtId="0" fontId="28" fillId="0" borderId="11" xfId="0" applyFont="1" applyBorder="1" applyAlignment="1">
      <alignment horizontal="center" vertical="top"/>
    </xf>
    <xf numFmtId="0" fontId="28" fillId="0" borderId="31" xfId="0" applyFont="1" applyBorder="1" applyAlignment="1">
      <alignment horizontal="center" vertical="top"/>
    </xf>
    <xf numFmtId="0" fontId="2" fillId="0" borderId="21" xfId="0" applyFont="1" applyBorder="1" applyAlignment="1">
      <alignment horizontal="center" vertical="top"/>
    </xf>
    <xf numFmtId="0" fontId="30" fillId="0" borderId="0" xfId="0" applyFont="1"/>
    <xf numFmtId="0" fontId="29" fillId="0" borderId="19" xfId="0" applyFont="1" applyBorder="1" applyAlignment="1">
      <alignment horizontal="left" vertical="top"/>
    </xf>
    <xf numFmtId="0" fontId="31" fillId="0" borderId="10" xfId="0" applyFont="1" applyBorder="1" applyAlignment="1">
      <alignment horizontal="center" vertical="center"/>
    </xf>
    <xf numFmtId="44" fontId="31" fillId="0" borderId="28" xfId="0" applyNumberFormat="1" applyFont="1" applyBorder="1" applyAlignment="1">
      <alignment horizontal="center" vertical="center"/>
    </xf>
    <xf numFmtId="0" fontId="28" fillId="0" borderId="0" xfId="0" applyFont="1"/>
    <xf numFmtId="0" fontId="29" fillId="0" borderId="10" xfId="0" applyFont="1" applyBorder="1" applyAlignment="1">
      <alignment horizontal="left" vertical="top"/>
    </xf>
    <xf numFmtId="0" fontId="29" fillId="0" borderId="26" xfId="0" applyFont="1" applyBorder="1" applyAlignment="1">
      <alignment horizontal="left" vertical="center" wrapText="1"/>
    </xf>
    <xf numFmtId="0" fontId="2" fillId="0" borderId="25" xfId="0" applyFont="1" applyBorder="1" applyAlignment="1">
      <alignment horizontal="center" vertical="center"/>
    </xf>
    <xf numFmtId="0" fontId="2" fillId="4" borderId="33" xfId="0" applyFont="1" applyFill="1" applyBorder="1" applyAlignment="1">
      <alignment horizontal="center" vertical="top"/>
    </xf>
    <xf numFmtId="0" fontId="10" fillId="4" borderId="37" xfId="0" applyFont="1" applyFill="1" applyBorder="1" applyAlignment="1">
      <alignment horizontal="left" vertical="top"/>
    </xf>
    <xf numFmtId="44" fontId="16" fillId="4" borderId="38" xfId="0" applyNumberFormat="1" applyFont="1" applyFill="1" applyBorder="1" applyAlignment="1">
      <alignment horizontal="center" vertical="center"/>
    </xf>
    <xf numFmtId="0" fontId="16" fillId="5" borderId="37" xfId="0" applyFont="1" applyFill="1" applyBorder="1" applyAlignment="1">
      <alignment horizontal="center" vertical="center"/>
    </xf>
    <xf numFmtId="0" fontId="2" fillId="4" borderId="29" xfId="0" applyFont="1" applyFill="1" applyBorder="1" applyAlignment="1">
      <alignment horizontal="center" vertical="top"/>
    </xf>
    <xf numFmtId="0" fontId="19" fillId="4" borderId="37" xfId="0" applyFont="1" applyFill="1" applyBorder="1" applyAlignment="1">
      <alignment horizontal="center" vertical="center"/>
    </xf>
    <xf numFmtId="0" fontId="2" fillId="4" borderId="37" xfId="0" applyFont="1" applyFill="1" applyBorder="1"/>
    <xf numFmtId="0" fontId="2" fillId="5" borderId="33" xfId="0" applyFont="1" applyFill="1" applyBorder="1" applyAlignment="1">
      <alignment horizontal="center" vertical="top"/>
    </xf>
    <xf numFmtId="0" fontId="17" fillId="5" borderId="37" xfId="0" applyFont="1" applyFill="1" applyBorder="1" applyAlignment="1">
      <alignment horizontal="left" vertical="top"/>
    </xf>
    <xf numFmtId="0" fontId="11" fillId="5" borderId="37" xfId="0" applyFont="1" applyFill="1" applyBorder="1" applyAlignment="1">
      <alignment horizontal="left" vertical="top" wrapText="1"/>
    </xf>
    <xf numFmtId="44" fontId="16" fillId="5" borderId="38" xfId="0" applyNumberFormat="1" applyFont="1" applyFill="1" applyBorder="1" applyAlignment="1">
      <alignment horizontal="center" vertical="center"/>
    </xf>
    <xf numFmtId="0" fontId="37" fillId="0" borderId="10" xfId="0" applyFont="1" applyBorder="1" applyAlignment="1">
      <alignment horizontal="left" vertical="center"/>
    </xf>
    <xf numFmtId="0" fontId="11" fillId="0" borderId="42" xfId="0" applyFont="1" applyBorder="1" applyAlignment="1">
      <alignment horizontal="left" vertical="top"/>
    </xf>
    <xf numFmtId="0" fontId="2" fillId="0" borderId="42" xfId="0" applyFont="1" applyBorder="1" applyAlignment="1">
      <alignment horizontal="left" vertical="center"/>
    </xf>
    <xf numFmtId="0" fontId="11" fillId="0" borderId="43" xfId="0" applyFont="1" applyBorder="1" applyAlignment="1">
      <alignment horizontal="left" vertical="top"/>
    </xf>
    <xf numFmtId="0" fontId="36" fillId="0" borderId="10" xfId="2" applyFont="1" applyBorder="1" applyAlignment="1">
      <alignment vertical="center"/>
    </xf>
    <xf numFmtId="0" fontId="35" fillId="0" borderId="10" xfId="2" applyBorder="1" applyAlignment="1">
      <alignment vertical="center"/>
    </xf>
    <xf numFmtId="0" fontId="10" fillId="0" borderId="30" xfId="0" applyFont="1" applyBorder="1" applyAlignment="1">
      <alignment horizontal="left" vertical="top"/>
    </xf>
    <xf numFmtId="0" fontId="11" fillId="0" borderId="30" xfId="0" applyFont="1" applyBorder="1" applyAlignment="1">
      <alignment horizontal="left" vertical="top"/>
    </xf>
    <xf numFmtId="0" fontId="11" fillId="0" borderId="30" xfId="0" applyFont="1" applyBorder="1" applyAlignment="1">
      <alignment horizontal="center" vertical="top"/>
    </xf>
    <xf numFmtId="9" fontId="19" fillId="0" borderId="41" xfId="1" applyFont="1" applyBorder="1" applyAlignment="1">
      <alignment horizontal="center" vertical="center"/>
    </xf>
    <xf numFmtId="0" fontId="39" fillId="0" borderId="10" xfId="0" applyFont="1" applyBorder="1" applyAlignment="1">
      <alignment horizontal="center" vertical="center"/>
    </xf>
    <xf numFmtId="0" fontId="29" fillId="0" borderId="9" xfId="0" applyFont="1" applyBorder="1" applyAlignment="1">
      <alignment horizontal="left" vertical="top"/>
    </xf>
    <xf numFmtId="0" fontId="31" fillId="0" borderId="9" xfId="0" applyFont="1" applyBorder="1" applyAlignment="1">
      <alignment horizontal="center" vertical="center"/>
    </xf>
    <xf numFmtId="0" fontId="31" fillId="0" borderId="19" xfId="0" applyFont="1" applyBorder="1" applyAlignment="1">
      <alignment horizontal="center" vertical="center"/>
    </xf>
    <xf numFmtId="44" fontId="31" fillId="0" borderId="15" xfId="0" applyNumberFormat="1" applyFont="1" applyBorder="1" applyAlignment="1">
      <alignment horizontal="center" vertical="center"/>
    </xf>
    <xf numFmtId="0" fontId="2" fillId="0" borderId="25" xfId="0" applyFont="1" applyBorder="1" applyAlignment="1">
      <alignment horizontal="center" vertical="top"/>
    </xf>
    <xf numFmtId="44" fontId="20" fillId="0" borderId="0" xfId="0" applyNumberFormat="1" applyFont="1"/>
    <xf numFmtId="0" fontId="44" fillId="0" borderId="9" xfId="0" applyFont="1" applyBorder="1" applyAlignment="1">
      <alignment horizontal="center" vertical="center"/>
    </xf>
    <xf numFmtId="0" fontId="44" fillId="0" borderId="10" xfId="0" applyFont="1" applyBorder="1" applyAlignment="1">
      <alignment horizontal="center" vertical="center"/>
    </xf>
    <xf numFmtId="0" fontId="11" fillId="0" borderId="10" xfId="0" applyFont="1" applyBorder="1" applyAlignment="1">
      <alignment horizontal="left" vertical="center" wrapText="1"/>
    </xf>
    <xf numFmtId="0" fontId="38" fillId="0" borderId="34" xfId="2" applyFont="1" applyBorder="1" applyAlignment="1">
      <alignment vertical="center"/>
    </xf>
    <xf numFmtId="0" fontId="19" fillId="0" borderId="37" xfId="0" applyFont="1" applyBorder="1" applyAlignment="1">
      <alignment horizontal="center" vertical="center"/>
    </xf>
    <xf numFmtId="44" fontId="19" fillId="0" borderId="38" xfId="0" applyNumberFormat="1" applyFont="1" applyBorder="1" applyAlignment="1">
      <alignment horizontal="center" vertical="center"/>
    </xf>
    <xf numFmtId="44" fontId="31" fillId="0" borderId="24" xfId="0" applyNumberFormat="1" applyFont="1" applyBorder="1" applyAlignment="1">
      <alignment horizontal="center" vertical="center"/>
    </xf>
    <xf numFmtId="44" fontId="29" fillId="5" borderId="38" xfId="0" applyNumberFormat="1" applyFont="1" applyFill="1" applyBorder="1" applyAlignment="1">
      <alignment horizontal="center" vertical="center"/>
    </xf>
    <xf numFmtId="0" fontId="36" fillId="0" borderId="9" xfId="2" applyFont="1" applyBorder="1" applyAlignment="1">
      <alignment vertical="center"/>
    </xf>
    <xf numFmtId="0" fontId="35" fillId="0" borderId="9" xfId="2" applyBorder="1" applyAlignment="1">
      <alignment vertical="center"/>
    </xf>
    <xf numFmtId="0" fontId="29" fillId="0" borderId="23" xfId="0" applyFont="1" applyBorder="1" applyAlignment="1">
      <alignment horizontal="left" vertical="top"/>
    </xf>
    <xf numFmtId="0" fontId="31" fillId="0" borderId="23" xfId="0" applyFont="1" applyBorder="1" applyAlignment="1">
      <alignment horizontal="center" vertical="center"/>
    </xf>
    <xf numFmtId="44" fontId="45" fillId="0" borderId="28" xfId="0" applyNumberFormat="1" applyFont="1" applyBorder="1" applyAlignment="1">
      <alignment horizontal="center" vertical="center"/>
    </xf>
    <xf numFmtId="0" fontId="2" fillId="4" borderId="12" xfId="0" applyFont="1" applyFill="1" applyBorder="1" applyAlignment="1">
      <alignment horizontal="center" vertical="top"/>
    </xf>
    <xf numFmtId="0" fontId="10" fillId="4" borderId="13" xfId="0" applyFont="1" applyFill="1" applyBorder="1" applyAlignment="1">
      <alignment horizontal="left" vertical="top"/>
    </xf>
    <xf numFmtId="0" fontId="11" fillId="4" borderId="13" xfId="0" applyFont="1" applyFill="1" applyBorder="1" applyAlignment="1">
      <alignment horizontal="left" vertical="top"/>
    </xf>
    <xf numFmtId="0" fontId="19" fillId="4" borderId="13" xfId="0" applyFont="1" applyFill="1" applyBorder="1" applyAlignment="1">
      <alignment horizontal="center" vertical="center"/>
    </xf>
    <xf numFmtId="44" fontId="19" fillId="4" borderId="13" xfId="0" applyNumberFormat="1" applyFont="1" applyFill="1" applyBorder="1" applyAlignment="1">
      <alignment horizontal="center" vertical="center"/>
    </xf>
    <xf numFmtId="0" fontId="2" fillId="5" borderId="1" xfId="0" applyFont="1" applyFill="1" applyBorder="1" applyAlignment="1">
      <alignment horizontal="center" vertical="top"/>
    </xf>
    <xf numFmtId="0" fontId="11" fillId="5" borderId="2" xfId="0" applyFont="1" applyFill="1" applyBorder="1" applyAlignment="1">
      <alignment horizontal="left" vertical="top" wrapText="1"/>
    </xf>
    <xf numFmtId="0" fontId="16" fillId="5" borderId="13" xfId="0" applyFont="1" applyFill="1" applyBorder="1" applyAlignment="1">
      <alignment horizontal="center" vertical="center"/>
    </xf>
    <xf numFmtId="44" fontId="16" fillId="5" borderId="2" xfId="0" applyNumberFormat="1" applyFont="1" applyFill="1" applyBorder="1" applyAlignment="1">
      <alignment horizontal="center" vertical="center"/>
    </xf>
    <xf numFmtId="0" fontId="37" fillId="0" borderId="19" xfId="0" applyFont="1" applyBorder="1" applyAlignment="1">
      <alignment horizontal="left" vertical="center" wrapText="1"/>
    </xf>
    <xf numFmtId="0" fontId="17" fillId="5" borderId="13" xfId="0" applyFont="1" applyFill="1" applyBorder="1" applyAlignment="1">
      <alignment horizontal="left" vertical="top"/>
    </xf>
    <xf numFmtId="0" fontId="45" fillId="0" borderId="23" xfId="0" applyFont="1" applyBorder="1" applyAlignment="1">
      <alignment horizontal="center" vertical="center"/>
    </xf>
    <xf numFmtId="44" fontId="45" fillId="0" borderId="24" xfId="0" applyNumberFormat="1" applyFont="1" applyBorder="1" applyAlignment="1">
      <alignment horizontal="center" vertical="center"/>
    </xf>
    <xf numFmtId="0" fontId="37" fillId="0" borderId="19" xfId="0" applyFont="1" applyBorder="1" applyAlignment="1">
      <alignment horizontal="left" vertical="center"/>
    </xf>
    <xf numFmtId="0" fontId="2" fillId="0" borderId="44" xfId="0" applyFont="1" applyBorder="1" applyAlignment="1">
      <alignment horizontal="left" vertical="center"/>
    </xf>
    <xf numFmtId="0" fontId="37" fillId="0" borderId="9" xfId="0" applyFont="1" applyBorder="1" applyAlignment="1">
      <alignment horizontal="left" vertical="center"/>
    </xf>
    <xf numFmtId="0" fontId="2" fillId="0" borderId="45" xfId="0" applyFont="1" applyBorder="1" applyAlignment="1">
      <alignment horizontal="left" vertical="center"/>
    </xf>
    <xf numFmtId="44" fontId="16" fillId="4" borderId="13" xfId="0" applyNumberFormat="1" applyFont="1" applyFill="1" applyBorder="1" applyAlignment="1">
      <alignment horizontal="center" vertical="center"/>
    </xf>
    <xf numFmtId="0" fontId="11" fillId="4" borderId="13" xfId="0" applyFont="1" applyFill="1" applyBorder="1" applyAlignment="1">
      <alignment horizontal="left" vertical="top" wrapText="1"/>
    </xf>
    <xf numFmtId="0" fontId="16" fillId="4" borderId="13" xfId="0" applyFont="1" applyFill="1" applyBorder="1" applyAlignment="1">
      <alignment horizontal="center" vertical="center"/>
    </xf>
    <xf numFmtId="0" fontId="17" fillId="5" borderId="2" xfId="0" applyFont="1" applyFill="1" applyBorder="1" applyAlignment="1">
      <alignment horizontal="left" vertical="top"/>
    </xf>
    <xf numFmtId="0" fontId="10" fillId="5" borderId="12" xfId="0" applyFont="1" applyFill="1" applyBorder="1" applyAlignment="1">
      <alignment horizontal="center" vertical="top" wrapText="1"/>
    </xf>
    <xf numFmtId="0" fontId="17" fillId="5" borderId="13" xfId="0" applyFont="1" applyFill="1" applyBorder="1" applyAlignment="1">
      <alignment horizontal="left" vertical="top" wrapText="1"/>
    </xf>
    <xf numFmtId="0" fontId="11" fillId="5" borderId="13" xfId="0" applyFont="1" applyFill="1" applyBorder="1" applyAlignment="1">
      <alignment horizontal="left" vertical="top" wrapText="1"/>
    </xf>
    <xf numFmtId="44" fontId="16" fillId="5" borderId="13" xfId="0" applyNumberFormat="1" applyFont="1" applyFill="1" applyBorder="1" applyAlignment="1">
      <alignment horizontal="center" vertical="center"/>
    </xf>
    <xf numFmtId="44" fontId="16" fillId="5" borderId="14" xfId="0" applyNumberFormat="1" applyFont="1" applyFill="1" applyBorder="1" applyAlignment="1">
      <alignment horizontal="center" vertical="center"/>
    </xf>
    <xf numFmtId="0" fontId="10" fillId="4" borderId="46" xfId="0" applyFont="1" applyFill="1" applyBorder="1" applyAlignment="1">
      <alignment horizontal="center" vertical="top" wrapText="1"/>
    </xf>
    <xf numFmtId="0" fontId="10" fillId="4" borderId="47" xfId="0" applyFont="1" applyFill="1" applyBorder="1" applyAlignment="1">
      <alignment horizontal="left" vertical="top" wrapText="1"/>
    </xf>
    <xf numFmtId="0" fontId="11" fillId="4" borderId="47" xfId="0" applyFont="1" applyFill="1" applyBorder="1" applyAlignment="1">
      <alignment horizontal="left" vertical="top" wrapText="1"/>
    </xf>
    <xf numFmtId="0" fontId="16" fillId="4" borderId="47" xfId="0" applyFont="1" applyFill="1" applyBorder="1" applyAlignment="1">
      <alignment horizontal="center" vertical="center"/>
    </xf>
    <xf numFmtId="44" fontId="16" fillId="4" borderId="47" xfId="0" applyNumberFormat="1" applyFont="1" applyFill="1" applyBorder="1" applyAlignment="1">
      <alignment horizontal="center" vertical="center"/>
    </xf>
    <xf numFmtId="44" fontId="16" fillId="4" borderId="48" xfId="0" applyNumberFormat="1" applyFont="1" applyFill="1" applyBorder="1" applyAlignment="1">
      <alignment horizontal="center" vertical="center"/>
    </xf>
    <xf numFmtId="0" fontId="2" fillId="4" borderId="46" xfId="0" applyFont="1" applyFill="1" applyBorder="1" applyAlignment="1">
      <alignment horizontal="center" vertical="top" wrapText="1"/>
    </xf>
    <xf numFmtId="0" fontId="18" fillId="4" borderId="47" xfId="0" applyFont="1" applyFill="1" applyBorder="1" applyAlignment="1">
      <alignment horizontal="center" vertical="center"/>
    </xf>
    <xf numFmtId="0" fontId="19" fillId="4" borderId="47" xfId="0" applyFont="1" applyFill="1" applyBorder="1" applyAlignment="1">
      <alignment horizontal="center" vertical="center"/>
    </xf>
    <xf numFmtId="44" fontId="19" fillId="4" borderId="47" xfId="0" applyNumberFormat="1" applyFont="1" applyFill="1" applyBorder="1" applyAlignment="1">
      <alignment horizontal="center" vertical="center"/>
    </xf>
    <xf numFmtId="0" fontId="10" fillId="5" borderId="1" xfId="0" applyFont="1" applyFill="1" applyBorder="1" applyAlignment="1">
      <alignment horizontal="center" vertical="top"/>
    </xf>
    <xf numFmtId="0" fontId="11" fillId="5" borderId="2" xfId="0" applyFont="1" applyFill="1" applyBorder="1" applyAlignment="1">
      <alignment horizontal="left" vertical="top"/>
    </xf>
    <xf numFmtId="0" fontId="16" fillId="5" borderId="2" xfId="0" applyFont="1" applyFill="1" applyBorder="1" applyAlignment="1">
      <alignment horizontal="center" vertical="center"/>
    </xf>
    <xf numFmtId="0" fontId="18" fillId="4" borderId="13" xfId="0" applyFont="1" applyFill="1" applyBorder="1" applyAlignment="1">
      <alignment horizontal="center" vertical="center"/>
    </xf>
    <xf numFmtId="0" fontId="2" fillId="5" borderId="12" xfId="0" applyFont="1" applyFill="1" applyBorder="1" applyAlignment="1">
      <alignment horizontal="center" vertical="top"/>
    </xf>
    <xf numFmtId="0" fontId="2" fillId="6" borderId="12" xfId="0" applyFont="1" applyFill="1" applyBorder="1" applyAlignment="1">
      <alignment horizontal="center" vertical="top"/>
    </xf>
    <xf numFmtId="0" fontId="10" fillId="6" borderId="13" xfId="0" applyFont="1" applyFill="1" applyBorder="1" applyAlignment="1">
      <alignment horizontal="left" vertical="top"/>
    </xf>
    <xf numFmtId="0" fontId="11" fillId="6" borderId="13" xfId="0" applyFont="1" applyFill="1" applyBorder="1" applyAlignment="1">
      <alignment horizontal="left" vertical="top"/>
    </xf>
    <xf numFmtId="0" fontId="19" fillId="6" borderId="13" xfId="0" applyFont="1" applyFill="1" applyBorder="1" applyAlignment="1">
      <alignment horizontal="center" vertical="center"/>
    </xf>
    <xf numFmtId="0" fontId="18" fillId="0" borderId="10" xfId="0" applyFont="1" applyBorder="1" applyAlignment="1">
      <alignment horizontal="center" vertical="center" wrapText="1"/>
    </xf>
    <xf numFmtId="0" fontId="46" fillId="0" borderId="10" xfId="0" applyFont="1" applyBorder="1" applyAlignment="1">
      <alignment horizontal="left" vertical="center" wrapText="1"/>
    </xf>
    <xf numFmtId="0" fontId="21" fillId="0" borderId="19" xfId="0" applyFont="1" applyBorder="1" applyAlignment="1">
      <alignment horizontal="left" vertical="top"/>
    </xf>
    <xf numFmtId="0" fontId="21" fillId="0" borderId="9" xfId="0" applyFont="1" applyBorder="1" applyAlignment="1">
      <alignment horizontal="left" vertical="top"/>
    </xf>
    <xf numFmtId="0" fontId="28" fillId="0" borderId="0" xfId="0" applyFont="1" applyAlignment="1">
      <alignment horizontal="left" vertical="center" wrapText="1"/>
    </xf>
    <xf numFmtId="0" fontId="11" fillId="0" borderId="13" xfId="0" applyFont="1" applyBorder="1" applyAlignment="1">
      <alignment horizontal="left" vertical="top"/>
    </xf>
    <xf numFmtId="0" fontId="31" fillId="0" borderId="26" xfId="0" applyFont="1" applyBorder="1" applyAlignment="1">
      <alignment horizontal="center" vertical="center"/>
    </xf>
    <xf numFmtId="164" fontId="19" fillId="0" borderId="40" xfId="0" applyNumberFormat="1" applyFont="1" applyBorder="1" applyAlignment="1">
      <alignment horizontal="center" vertical="center"/>
    </xf>
    <xf numFmtId="43" fontId="31" fillId="0" borderId="41" xfId="3" applyFont="1" applyBorder="1" applyAlignment="1">
      <alignment horizontal="center" vertical="center"/>
    </xf>
    <xf numFmtId="0" fontId="29" fillId="0" borderId="10" xfId="0" applyFont="1" applyBorder="1" applyAlignment="1">
      <alignment horizontal="left" vertical="top" wrapText="1"/>
    </xf>
    <xf numFmtId="0" fontId="27" fillId="0" borderId="23" xfId="0" applyFont="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0" fontId="47" fillId="0" borderId="12" xfId="0" applyFont="1" applyBorder="1" applyAlignment="1">
      <alignment horizontal="center" vertical="center"/>
    </xf>
    <xf numFmtId="0" fontId="47" fillId="0" borderId="13" xfId="0" applyFont="1" applyBorder="1" applyAlignment="1">
      <alignment horizontal="center" vertical="center"/>
    </xf>
    <xf numFmtId="0" fontId="47" fillId="0" borderId="14" xfId="0" applyFont="1" applyBorder="1" applyAlignment="1">
      <alignment horizontal="center" vertical="center"/>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0" xfId="0" applyFont="1" applyAlignment="1">
      <alignment horizontal="center" vertical="center"/>
    </xf>
    <xf numFmtId="0" fontId="9" fillId="0" borderId="0" xfId="0" applyFont="1" applyAlignment="1">
      <alignment horizontal="center" vertical="center"/>
    </xf>
    <xf numFmtId="0" fontId="10" fillId="0" borderId="5" xfId="0" applyFont="1" applyBorder="1" applyAlignment="1">
      <alignment horizontal="center" vertical="center"/>
    </xf>
    <xf numFmtId="0" fontId="11" fillId="0" borderId="30" xfId="0" applyFont="1" applyBorder="1" applyAlignment="1">
      <alignment horizontal="center" vertical="center"/>
    </xf>
    <xf numFmtId="0" fontId="11" fillId="0" borderId="40" xfId="0" applyFont="1" applyBorder="1" applyAlignment="1">
      <alignment horizontal="center" vertical="center"/>
    </xf>
    <xf numFmtId="44" fontId="10" fillId="0" borderId="32" xfId="0" applyNumberFormat="1" applyFont="1" applyBorder="1" applyAlignment="1">
      <alignment horizontal="center" vertical="center" wrapText="1"/>
    </xf>
    <xf numFmtId="44" fontId="10" fillId="0" borderId="41" xfId="0" applyNumberFormat="1" applyFont="1" applyBorder="1" applyAlignment="1">
      <alignment horizontal="center" vertical="center" wrapText="1"/>
    </xf>
    <xf numFmtId="0" fontId="29" fillId="0" borderId="19" xfId="0" applyFont="1" applyBorder="1" applyAlignment="1">
      <alignment horizontal="left" vertical="center" wrapText="1"/>
    </xf>
    <xf numFmtId="0" fontId="29" fillId="0" borderId="20" xfId="0" applyFont="1" applyBorder="1" applyAlignment="1">
      <alignment horizontal="left" vertical="center" wrapText="1"/>
    </xf>
    <xf numFmtId="0" fontId="29" fillId="0" borderId="40" xfId="0" applyFont="1" applyBorder="1" applyAlignment="1">
      <alignment horizontal="left" vertical="center" wrapText="1"/>
    </xf>
    <xf numFmtId="0" fontId="28" fillId="0" borderId="49" xfId="0" applyFont="1" applyBorder="1" applyAlignment="1">
      <alignment horizontal="left" vertical="center" wrapText="1"/>
    </xf>
    <xf numFmtId="0" fontId="28" fillId="0" borderId="50" xfId="0" applyFont="1" applyBorder="1" applyAlignment="1">
      <alignment horizontal="left" vertical="center" wrapText="1"/>
    </xf>
    <xf numFmtId="0" fontId="28" fillId="0" borderId="51" xfId="0" applyFont="1" applyBorder="1" applyAlignment="1">
      <alignment horizontal="left" vertical="center" wrapText="1"/>
    </xf>
    <xf numFmtId="44" fontId="10" fillId="0" borderId="35" xfId="0" applyNumberFormat="1" applyFont="1" applyBorder="1" applyAlignment="1">
      <alignment horizontal="center" vertical="center" wrapText="1"/>
    </xf>
    <xf numFmtId="44" fontId="10" fillId="0" borderId="36" xfId="0" applyNumberFormat="1" applyFont="1" applyBorder="1" applyAlignment="1">
      <alignment horizontal="center" vertical="center"/>
    </xf>
    <xf numFmtId="0" fontId="10" fillId="0" borderId="29" xfId="0" applyFont="1" applyBorder="1" applyAlignment="1">
      <alignment horizontal="center" vertical="center"/>
    </xf>
    <xf numFmtId="0" fontId="10" fillId="0" borderId="39" xfId="0" applyFont="1" applyBorder="1" applyAlignment="1">
      <alignment horizontal="center" vertical="center"/>
    </xf>
    <xf numFmtId="0" fontId="29" fillId="0" borderId="30" xfId="0" applyFont="1" applyBorder="1" applyAlignment="1">
      <alignment horizontal="left" vertical="center" wrapText="1"/>
    </xf>
    <xf numFmtId="0" fontId="28" fillId="0" borderId="10" xfId="0" applyFont="1" applyBorder="1" applyAlignment="1">
      <alignment horizontal="left" vertical="center" wrapText="1"/>
    </xf>
    <xf numFmtId="0" fontId="28" fillId="0" borderId="19" xfId="0" applyFont="1" applyBorder="1" applyAlignment="1">
      <alignment horizontal="left" vertical="center" wrapText="1"/>
    </xf>
    <xf numFmtId="0" fontId="11" fillId="0" borderId="30" xfId="0" applyFont="1" applyBorder="1" applyAlignment="1">
      <alignment horizontal="left" vertical="center" wrapText="1"/>
    </xf>
    <xf numFmtId="0" fontId="11" fillId="0" borderId="20" xfId="0" applyFont="1" applyBorder="1" applyAlignment="1">
      <alignment horizontal="left" vertical="center" wrapText="1"/>
    </xf>
    <xf numFmtId="0" fontId="11" fillId="0" borderId="18" xfId="0" applyFont="1" applyBorder="1" applyAlignment="1">
      <alignment horizontal="left" vertical="center" wrapText="1"/>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6" xfId="0" applyFont="1" applyBorder="1" applyAlignment="1">
      <alignment horizontal="center" vertical="center"/>
    </xf>
    <xf numFmtId="0" fontId="19" fillId="0" borderId="8" xfId="0" applyFont="1" applyBorder="1" applyAlignment="1">
      <alignment horizontal="center" vertical="center"/>
    </xf>
    <xf numFmtId="44" fontId="16" fillId="0" borderId="35" xfId="0" applyNumberFormat="1" applyFont="1" applyBorder="1" applyAlignment="1">
      <alignment horizontal="center" vertical="center"/>
    </xf>
    <xf numFmtId="44" fontId="16" fillId="0" borderId="36" xfId="0" applyNumberFormat="1" applyFont="1" applyBorder="1" applyAlignment="1">
      <alignment horizontal="center" vertical="center"/>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26" xfId="0" applyFont="1" applyBorder="1" applyAlignment="1">
      <alignment horizontal="left" vertical="center"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40" xfId="0" applyFont="1" applyBorder="1" applyAlignment="1">
      <alignment horizontal="center" vertical="center" wrapText="1"/>
    </xf>
    <xf numFmtId="0" fontId="15"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5" xfId="0" applyFont="1" applyBorder="1" applyAlignment="1">
      <alignment horizontal="center" vertical="center"/>
    </xf>
    <xf numFmtId="0" fontId="2" fillId="0" borderId="23" xfId="0" applyFont="1" applyBorder="1" applyAlignment="1">
      <alignment horizontal="left" vertical="center" wrapText="1"/>
    </xf>
    <xf numFmtId="0" fontId="2" fillId="0" borderId="10"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3" xfId="0" applyFont="1" applyBorder="1" applyAlignment="1">
      <alignment horizontal="left" vertical="center" wrapText="1"/>
    </xf>
    <xf numFmtId="0" fontId="2" fillId="0" borderId="19" xfId="0" applyFont="1" applyBorder="1" applyAlignment="1">
      <alignment horizontal="center" vertical="center" wrapText="1"/>
    </xf>
    <xf numFmtId="0" fontId="2" fillId="0" borderId="9" xfId="0" applyFont="1" applyBorder="1" applyAlignment="1">
      <alignment horizontal="center" vertical="center" wrapText="1"/>
    </xf>
    <xf numFmtId="0" fontId="28" fillId="0" borderId="9" xfId="0" applyFont="1" applyBorder="1" applyAlignment="1">
      <alignment horizontal="left"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48" fillId="0" borderId="6" xfId="0" applyFont="1" applyBorder="1" applyAlignment="1">
      <alignment horizontal="center" vertical="center"/>
    </xf>
    <xf numFmtId="0" fontId="48" fillId="0" borderId="7" xfId="0" applyFont="1" applyBorder="1" applyAlignment="1">
      <alignment horizontal="center" vertical="center"/>
    </xf>
    <xf numFmtId="0" fontId="48" fillId="0" borderId="8" xfId="0" applyFont="1" applyBorder="1" applyAlignment="1">
      <alignment horizontal="center" vertical="center"/>
    </xf>
  </cellXfs>
  <cellStyles count="4">
    <cellStyle name="Milliers" xfId="3" builtinId="3"/>
    <cellStyle name="Normal" xfId="0" builtinId="0"/>
    <cellStyle name="Normal 4" xfId="2" xr:uid="{61801201-C138-44FD-B2BE-927958C5414A}"/>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4</xdr:col>
      <xdr:colOff>723900</xdr:colOff>
      <xdr:row>7</xdr:row>
      <xdr:rowOff>57150</xdr:rowOff>
    </xdr:to>
    <xdr:pic>
      <xdr:nvPicPr>
        <xdr:cNvPr id="2" name="Image 1" descr="Une image contenant texte, Police, logo, Graphique&#10;&#10;Description générée automatiquement, Image">
          <a:extLst>
            <a:ext uri="{FF2B5EF4-FFF2-40B4-BE49-F238E27FC236}">
              <a16:creationId xmlns:a16="http://schemas.microsoft.com/office/drawing/2014/main" id="{4EBE0AA1-76C8-4FB2-A8CB-3833F3B6AAC5}"/>
            </a:ext>
          </a:extLst>
        </xdr:cNvPr>
        <xdr:cNvPicPr>
          <a:picLocks noChangeAspect="1"/>
        </xdr:cNvPicPr>
      </xdr:nvPicPr>
      <xdr:blipFill>
        <a:blip xmlns:r="http://schemas.openxmlformats.org/officeDocument/2006/relationships" r:embed="rId1"/>
        <a:stretch>
          <a:fillRect/>
        </a:stretch>
      </xdr:blipFill>
      <xdr:spPr>
        <a:xfrm>
          <a:off x="762000" y="381000"/>
          <a:ext cx="3009900" cy="117157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L28"/>
  <sheetViews>
    <sheetView view="pageBreakPreview" topLeftCell="A12" zoomScaleNormal="100" zoomScaleSheetLayoutView="100" workbookViewId="0">
      <selection activeCell="J25" sqref="J25"/>
    </sheetView>
  </sheetViews>
  <sheetFormatPr baseColWidth="10" defaultColWidth="11.42578125" defaultRowHeight="15"/>
  <sheetData>
    <row r="5" spans="1:12" ht="18.75">
      <c r="C5" s="1"/>
      <c r="D5" s="1"/>
      <c r="E5" s="2"/>
      <c r="K5" s="3"/>
      <c r="L5" s="3"/>
    </row>
    <row r="6" spans="1:12" ht="20.25">
      <c r="B6" s="183"/>
      <c r="C6" s="183"/>
      <c r="D6" s="183"/>
      <c r="E6" s="2"/>
      <c r="F6" s="2"/>
      <c r="G6" s="2"/>
      <c r="H6" s="3"/>
      <c r="I6" s="3"/>
      <c r="J6" s="4"/>
      <c r="K6" s="3"/>
      <c r="L6" s="3"/>
    </row>
    <row r="7" spans="1:12" ht="18.75">
      <c r="B7" s="2"/>
      <c r="C7" s="2"/>
      <c r="D7" s="2"/>
    </row>
    <row r="8" spans="1:12">
      <c r="F8" s="5"/>
    </row>
    <row r="9" spans="1:12" ht="15.75">
      <c r="A9" s="184" t="s">
        <v>0</v>
      </c>
      <c r="B9" s="184"/>
      <c r="C9" s="184"/>
      <c r="D9" s="184"/>
      <c r="E9" s="184"/>
      <c r="F9" s="184"/>
      <c r="G9" s="184"/>
      <c r="H9" s="184"/>
      <c r="I9" s="184"/>
      <c r="J9" s="184"/>
      <c r="K9" s="184"/>
      <c r="L9" s="184"/>
    </row>
    <row r="10" spans="1:12">
      <c r="F10" s="5"/>
    </row>
    <row r="11" spans="1:12">
      <c r="F11" s="5"/>
    </row>
    <row r="12" spans="1:12" ht="21" customHeight="1">
      <c r="E12" s="185" t="s">
        <v>1</v>
      </c>
      <c r="F12" s="186"/>
      <c r="G12" s="186"/>
      <c r="H12" s="186"/>
      <c r="I12" s="187"/>
    </row>
    <row r="13" spans="1:12" ht="21">
      <c r="B13" s="6"/>
      <c r="C13" s="188"/>
      <c r="D13" s="188"/>
      <c r="E13" s="188"/>
      <c r="F13" s="188"/>
      <c r="G13" s="188"/>
      <c r="H13" s="188"/>
      <c r="I13" s="188"/>
      <c r="J13" s="188"/>
    </row>
    <row r="14" spans="1:12" ht="20.25">
      <c r="A14" s="182"/>
      <c r="B14" s="182"/>
      <c r="C14" s="182"/>
      <c r="D14" s="182"/>
      <c r="E14" s="182"/>
      <c r="F14" s="182"/>
      <c r="G14" s="182"/>
      <c r="H14" s="182"/>
      <c r="I14" s="182"/>
      <c r="J14" s="182"/>
      <c r="K14" s="182"/>
      <c r="L14" s="182"/>
    </row>
    <row r="15" spans="1:12" ht="20.25">
      <c r="A15" s="182"/>
      <c r="B15" s="182"/>
      <c r="C15" s="182"/>
      <c r="D15" s="182"/>
      <c r="E15" s="182"/>
      <c r="F15" s="182"/>
      <c r="G15" s="182"/>
      <c r="H15" s="182"/>
      <c r="I15" s="182"/>
      <c r="J15" s="182"/>
      <c r="K15" s="182"/>
      <c r="L15" s="182"/>
    </row>
    <row r="16" spans="1:12" ht="20.25">
      <c r="A16" s="182" t="s">
        <v>2</v>
      </c>
      <c r="B16" s="182"/>
      <c r="C16" s="182"/>
      <c r="D16" s="182"/>
      <c r="E16" s="182"/>
      <c r="F16" s="182"/>
      <c r="G16" s="182"/>
      <c r="H16" s="182"/>
      <c r="I16" s="182"/>
      <c r="J16" s="182"/>
      <c r="K16" s="182"/>
      <c r="L16" s="182"/>
    </row>
    <row r="17" spans="1:12" ht="20.25">
      <c r="A17" s="182" t="s">
        <v>0</v>
      </c>
      <c r="B17" s="182"/>
      <c r="C17" s="182"/>
      <c r="D17" s="182"/>
      <c r="E17" s="182"/>
      <c r="F17" s="182"/>
      <c r="G17" s="182"/>
      <c r="H17" s="182"/>
      <c r="I17" s="182"/>
      <c r="J17" s="182"/>
      <c r="K17" s="182"/>
      <c r="L17" s="182"/>
    </row>
    <row r="18" spans="1:12" ht="15" customHeight="1">
      <c r="A18" s="189" t="s">
        <v>3</v>
      </c>
      <c r="B18" s="190"/>
      <c r="C18" s="190"/>
      <c r="D18" s="190"/>
      <c r="E18" s="190"/>
      <c r="F18" s="190"/>
      <c r="G18" s="190"/>
      <c r="H18" s="190"/>
      <c r="I18" s="190"/>
      <c r="J18" s="190"/>
      <c r="K18" s="190"/>
      <c r="L18" s="191"/>
    </row>
    <row r="19" spans="1:12" ht="29.45" customHeight="1">
      <c r="A19" s="192"/>
      <c r="B19" s="193"/>
      <c r="C19" s="193"/>
      <c r="D19" s="193"/>
      <c r="E19" s="193"/>
      <c r="F19" s="193"/>
      <c r="G19" s="193"/>
      <c r="H19" s="193"/>
      <c r="I19" s="193"/>
      <c r="J19" s="193"/>
      <c r="K19" s="193"/>
      <c r="L19" s="194"/>
    </row>
    <row r="20" spans="1:12" ht="20.25">
      <c r="A20" s="182"/>
      <c r="B20" s="182"/>
      <c r="C20" s="182"/>
      <c r="D20" s="182"/>
      <c r="E20" s="182"/>
      <c r="F20" s="182"/>
      <c r="G20" s="182"/>
      <c r="H20" s="182"/>
      <c r="I20" s="182"/>
      <c r="J20" s="182"/>
      <c r="K20" s="182"/>
      <c r="L20" s="182"/>
    </row>
    <row r="21" spans="1:12" ht="21">
      <c r="B21" s="6"/>
      <c r="C21" s="6"/>
      <c r="D21" s="6"/>
      <c r="E21" s="6"/>
      <c r="F21" s="7"/>
      <c r="G21" s="6"/>
      <c r="H21" s="6"/>
      <c r="I21" s="6"/>
      <c r="J21" s="6"/>
    </row>
    <row r="22" spans="1:12" ht="21">
      <c r="B22" s="6"/>
      <c r="C22" s="6"/>
      <c r="D22" s="6"/>
      <c r="E22" s="6"/>
      <c r="F22" s="7"/>
      <c r="G22" s="6"/>
      <c r="H22" s="6"/>
      <c r="I22" s="6"/>
      <c r="J22" s="6"/>
    </row>
    <row r="23" spans="1:12" ht="30">
      <c r="A23" s="195"/>
      <c r="B23" s="196"/>
      <c r="C23" s="196"/>
      <c r="D23" s="196"/>
      <c r="E23" s="196"/>
      <c r="F23" s="196"/>
      <c r="G23" s="196"/>
      <c r="H23" s="196"/>
      <c r="I23" s="196"/>
      <c r="J23" s="196"/>
      <c r="K23" s="196"/>
      <c r="L23" s="196"/>
    </row>
    <row r="24" spans="1:12" ht="21">
      <c r="B24" s="6"/>
      <c r="C24" s="6"/>
      <c r="D24" s="6"/>
      <c r="E24" s="6"/>
      <c r="F24" s="7"/>
      <c r="G24" s="6"/>
      <c r="H24" s="6"/>
      <c r="I24" s="6"/>
      <c r="J24" s="6"/>
    </row>
    <row r="25" spans="1:12" ht="21">
      <c r="B25" s="6"/>
      <c r="C25" s="6"/>
      <c r="D25" s="6"/>
      <c r="E25" s="6"/>
      <c r="F25" s="7"/>
      <c r="G25" s="6"/>
      <c r="H25" s="6"/>
      <c r="I25" s="6"/>
      <c r="J25" s="6"/>
    </row>
    <row r="26" spans="1:12" ht="21" thickBot="1">
      <c r="A26" s="182" t="s">
        <v>0</v>
      </c>
      <c r="B26" s="182"/>
      <c r="C26" s="182"/>
      <c r="D26" s="182"/>
      <c r="E26" s="182"/>
      <c r="F26" s="182"/>
      <c r="G26" s="182"/>
      <c r="H26" s="182"/>
      <c r="I26" s="182"/>
      <c r="J26" s="182"/>
      <c r="K26" s="182"/>
      <c r="L26" s="182"/>
    </row>
    <row r="27" spans="1:12" ht="20.25" customHeight="1">
      <c r="A27" s="248" t="s">
        <v>385</v>
      </c>
      <c r="B27" s="249"/>
      <c r="C27" s="249"/>
      <c r="D27" s="249"/>
      <c r="E27" s="249"/>
      <c r="F27" s="249"/>
      <c r="G27" s="249"/>
      <c r="H27" s="249"/>
      <c r="I27" s="249"/>
      <c r="J27" s="249"/>
      <c r="K27" s="249"/>
      <c r="L27" s="250"/>
    </row>
    <row r="28" spans="1:12" ht="31.15" customHeight="1" thickBot="1">
      <c r="A28" s="251"/>
      <c r="B28" s="252"/>
      <c r="C28" s="252"/>
      <c r="D28" s="252"/>
      <c r="E28" s="252"/>
      <c r="F28" s="252"/>
      <c r="G28" s="252"/>
      <c r="H28" s="252"/>
      <c r="I28" s="252"/>
      <c r="J28" s="252"/>
      <c r="K28" s="252"/>
      <c r="L28" s="253"/>
    </row>
  </sheetData>
  <mergeCells count="13">
    <mergeCell ref="A16:L16"/>
    <mergeCell ref="A17:L17"/>
    <mergeCell ref="A18:L19"/>
    <mergeCell ref="A20:L20"/>
    <mergeCell ref="A23:L23"/>
    <mergeCell ref="A26:L26"/>
    <mergeCell ref="A27:L28"/>
    <mergeCell ref="A15:L15"/>
    <mergeCell ref="B6:D6"/>
    <mergeCell ref="A9:L9"/>
    <mergeCell ref="E12:I12"/>
    <mergeCell ref="C13:J13"/>
    <mergeCell ref="A14:L14"/>
  </mergeCells>
  <pageMargins left="0.7" right="0.7" top="0.75" bottom="0.75" header="0.3" footer="0.3"/>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834"/>
  <sheetViews>
    <sheetView tabSelected="1" zoomScale="50" zoomScaleNormal="50" workbookViewId="0">
      <pane ySplit="7" topLeftCell="A495" activePane="bottomLeft" state="frozenSplit"/>
      <selection pane="bottomLeft" activeCell="F667" sqref="F667"/>
    </sheetView>
  </sheetViews>
  <sheetFormatPr baseColWidth="10" defaultColWidth="11.42578125" defaultRowHeight="18.75"/>
  <cols>
    <col min="1" max="1" width="10.28515625" style="2" customWidth="1"/>
    <col min="2" max="2" width="9.28515625" style="9" customWidth="1"/>
    <col min="3" max="3" width="169.7109375" style="2" customWidth="1"/>
    <col min="4" max="4" width="111.42578125" style="2" customWidth="1"/>
    <col min="5" max="5" width="18.28515625" style="2" customWidth="1"/>
    <col min="6" max="6" width="19.42578125" style="2" customWidth="1"/>
    <col min="7" max="7" width="19.140625" style="10" customWidth="1"/>
    <col min="8" max="8" width="25.42578125" style="10" customWidth="1"/>
    <col min="9" max="9" width="24.7109375" style="2" customWidth="1"/>
    <col min="10" max="16384" width="11.42578125" style="2"/>
  </cols>
  <sheetData>
    <row r="1" spans="1:15">
      <c r="A1" s="234"/>
      <c r="B1" s="235"/>
      <c r="C1" s="235"/>
      <c r="D1" s="235"/>
      <c r="E1" s="235"/>
      <c r="F1" s="235"/>
      <c r="G1" s="236"/>
      <c r="H1" s="2"/>
    </row>
    <row r="2" spans="1:15">
      <c r="A2" s="237"/>
      <c r="B2" s="238"/>
      <c r="C2" s="238"/>
      <c r="D2" s="238"/>
      <c r="E2" s="238"/>
      <c r="F2" s="238"/>
      <c r="G2" s="239"/>
      <c r="H2" s="2"/>
    </row>
    <row r="3" spans="1:15" ht="29.25" thickBot="1">
      <c r="A3" s="254" t="s">
        <v>386</v>
      </c>
      <c r="B3" s="255"/>
      <c r="C3" s="255"/>
      <c r="D3" s="255"/>
      <c r="E3" s="255"/>
      <c r="F3" s="255"/>
      <c r="G3" s="256"/>
      <c r="H3" s="2"/>
    </row>
    <row r="4" spans="1:15" ht="19.5" thickBot="1"/>
    <row r="5" spans="1:15" s="8" customFormat="1" ht="40.5" customHeight="1">
      <c r="A5" s="197" t="s">
        <v>4</v>
      </c>
      <c r="B5" s="210" t="s">
        <v>5</v>
      </c>
      <c r="C5" s="198" t="s">
        <v>6</v>
      </c>
      <c r="D5" s="198"/>
      <c r="E5" s="198" t="s">
        <v>7</v>
      </c>
      <c r="F5" s="198" t="s">
        <v>8</v>
      </c>
      <c r="G5" s="200" t="s">
        <v>9</v>
      </c>
      <c r="H5" s="208" t="s">
        <v>10</v>
      </c>
    </row>
    <row r="6" spans="1:15" s="8" customFormat="1" ht="21" customHeight="1" thickBot="1">
      <c r="A6" s="197"/>
      <c r="B6" s="211"/>
      <c r="C6" s="199"/>
      <c r="D6" s="199"/>
      <c r="E6" s="199"/>
      <c r="F6" s="199"/>
      <c r="G6" s="201"/>
      <c r="H6" s="209"/>
    </row>
    <row r="7" spans="1:15" s="8" customFormat="1" ht="38.25" thickBot="1">
      <c r="A7" s="11" t="s">
        <v>11</v>
      </c>
      <c r="B7" s="147"/>
      <c r="C7" s="148" t="s">
        <v>12</v>
      </c>
      <c r="D7" s="149"/>
      <c r="E7" s="133"/>
      <c r="F7" s="133"/>
      <c r="G7" s="150"/>
      <c r="H7" s="151"/>
    </row>
    <row r="8" spans="1:15" s="8" customFormat="1" ht="24" customHeight="1">
      <c r="A8" s="11" t="s">
        <v>13</v>
      </c>
      <c r="B8" s="152"/>
      <c r="C8" s="153" t="s">
        <v>14</v>
      </c>
      <c r="D8" s="154"/>
      <c r="E8" s="155"/>
      <c r="F8" s="155"/>
      <c r="G8" s="156"/>
      <c r="H8" s="157"/>
    </row>
    <row r="9" spans="1:15" s="8" customFormat="1" ht="87.75" customHeight="1">
      <c r="A9" s="11"/>
      <c r="B9" s="15">
        <v>1102</v>
      </c>
      <c r="C9" s="16" t="s">
        <v>15</v>
      </c>
      <c r="D9" s="16" t="s">
        <v>16</v>
      </c>
      <c r="E9" s="17" t="s">
        <v>17</v>
      </c>
      <c r="F9" s="18">
        <v>350</v>
      </c>
      <c r="G9" s="19">
        <v>0</v>
      </c>
      <c r="H9" s="110">
        <f t="shared" ref="H9:H72" si="0">F9*G9</f>
        <v>0</v>
      </c>
    </row>
    <row r="10" spans="1:15" s="8" customFormat="1" ht="37.5">
      <c r="A10" s="11"/>
      <c r="B10" s="15">
        <v>1103</v>
      </c>
      <c r="C10" s="16" t="s">
        <v>18</v>
      </c>
      <c r="D10" s="16" t="s">
        <v>19</v>
      </c>
      <c r="E10" s="17" t="s">
        <v>17</v>
      </c>
      <c r="F10" s="21">
        <v>2</v>
      </c>
      <c r="G10" s="20"/>
      <c r="H10" s="110">
        <f t="shared" si="0"/>
        <v>0</v>
      </c>
    </row>
    <row r="11" spans="1:15" s="8" customFormat="1" ht="38.25" thickBot="1">
      <c r="A11" s="11"/>
      <c r="B11" s="15">
        <v>1105</v>
      </c>
      <c r="C11" s="22" t="s">
        <v>20</v>
      </c>
      <c r="D11" s="16" t="s">
        <v>21</v>
      </c>
      <c r="E11" s="17" t="s">
        <v>22</v>
      </c>
      <c r="F11" s="18">
        <v>1</v>
      </c>
      <c r="G11" s="23"/>
      <c r="H11" s="110">
        <f t="shared" si="0"/>
        <v>0</v>
      </c>
      <c r="I11" s="24"/>
      <c r="J11" s="24">
        <f>F1536</f>
        <v>0</v>
      </c>
      <c r="K11" s="24"/>
      <c r="L11" s="24"/>
      <c r="M11" s="24"/>
      <c r="N11" s="24"/>
      <c r="O11" s="24"/>
    </row>
    <row r="12" spans="1:15" s="8" customFormat="1" ht="22.5" customHeight="1">
      <c r="A12" s="11" t="s">
        <v>13</v>
      </c>
      <c r="B12" s="158"/>
      <c r="C12" s="153" t="s">
        <v>23</v>
      </c>
      <c r="D12" s="154"/>
      <c r="E12" s="159"/>
      <c r="F12" s="160"/>
      <c r="G12" s="161"/>
      <c r="H12" s="110">
        <f t="shared" si="0"/>
        <v>0</v>
      </c>
      <c r="I12" s="24"/>
      <c r="J12" s="24"/>
      <c r="K12" s="24"/>
      <c r="L12" s="24"/>
      <c r="M12" s="24"/>
      <c r="N12" s="24"/>
      <c r="O12" s="24"/>
    </row>
    <row r="13" spans="1:15" s="8" customFormat="1" ht="56.25">
      <c r="A13" s="11"/>
      <c r="B13" s="15">
        <v>1202</v>
      </c>
      <c r="C13" s="22" t="s">
        <v>24</v>
      </c>
      <c r="D13" s="16" t="s">
        <v>25</v>
      </c>
      <c r="E13" s="28" t="s">
        <v>17</v>
      </c>
      <c r="F13" s="21">
        <v>350</v>
      </c>
      <c r="G13" s="20"/>
      <c r="H13" s="110">
        <f t="shared" si="0"/>
        <v>0</v>
      </c>
      <c r="I13" s="24"/>
      <c r="J13" s="24"/>
      <c r="K13" s="24"/>
      <c r="L13" s="24"/>
      <c r="M13" s="24"/>
      <c r="N13" s="24"/>
      <c r="O13" s="24"/>
    </row>
    <row r="14" spans="1:15" s="8" customFormat="1" ht="31.5" customHeight="1">
      <c r="A14" s="11"/>
      <c r="B14" s="15">
        <v>1203</v>
      </c>
      <c r="C14" s="22" t="s">
        <v>26</v>
      </c>
      <c r="D14" s="16" t="s">
        <v>27</v>
      </c>
      <c r="E14" s="28" t="s">
        <v>17</v>
      </c>
      <c r="F14" s="21">
        <v>2</v>
      </c>
      <c r="G14" s="20"/>
      <c r="H14" s="110">
        <f t="shared" si="0"/>
        <v>0</v>
      </c>
      <c r="I14" s="24"/>
      <c r="J14" s="24"/>
      <c r="K14" s="24"/>
      <c r="L14" s="24"/>
      <c r="M14" s="24"/>
      <c r="N14" s="24"/>
      <c r="O14" s="24"/>
    </row>
    <row r="15" spans="1:15" s="8" customFormat="1" ht="66.75" customHeight="1">
      <c r="A15" s="11"/>
      <c r="B15" s="15">
        <v>1204</v>
      </c>
      <c r="C15" s="22" t="s">
        <v>28</v>
      </c>
      <c r="D15" s="16" t="s">
        <v>29</v>
      </c>
      <c r="E15" s="28" t="s">
        <v>17</v>
      </c>
      <c r="F15" s="21">
        <v>2</v>
      </c>
      <c r="G15" s="20"/>
      <c r="H15" s="110">
        <f t="shared" si="0"/>
        <v>0</v>
      </c>
      <c r="I15" s="24"/>
      <c r="J15" s="24"/>
      <c r="K15" s="24"/>
      <c r="L15" s="24"/>
      <c r="M15" s="24"/>
      <c r="N15" s="24"/>
      <c r="O15" s="24"/>
    </row>
    <row r="16" spans="1:15" s="8" customFormat="1" ht="66.75" customHeight="1" thickBot="1">
      <c r="A16" s="11"/>
      <c r="B16" s="15">
        <v>1205</v>
      </c>
      <c r="C16" s="22" t="s">
        <v>30</v>
      </c>
      <c r="D16" s="16" t="s">
        <v>31</v>
      </c>
      <c r="E16" s="171" t="s">
        <v>32</v>
      </c>
      <c r="F16" s="21">
        <v>1.6</v>
      </c>
      <c r="G16" s="20"/>
      <c r="H16" s="110">
        <f t="shared" si="0"/>
        <v>0</v>
      </c>
      <c r="I16" s="24"/>
      <c r="J16" s="24"/>
      <c r="K16" s="24"/>
      <c r="L16" s="24"/>
      <c r="M16" s="24"/>
      <c r="N16" s="24"/>
      <c r="O16" s="24"/>
    </row>
    <row r="17" spans="1:8" s="8" customFormat="1" ht="19.5" thickBot="1">
      <c r="A17" s="8" t="s">
        <v>11</v>
      </c>
      <c r="B17" s="162"/>
      <c r="C17" s="146" t="s">
        <v>33</v>
      </c>
      <c r="D17" s="163"/>
      <c r="E17" s="164"/>
      <c r="F17" s="164"/>
      <c r="G17" s="134"/>
      <c r="H17" s="110">
        <f t="shared" si="0"/>
        <v>0</v>
      </c>
    </row>
    <row r="18" spans="1:8" s="8" customFormat="1" ht="19.5" thickBot="1">
      <c r="A18" s="8" t="s">
        <v>13</v>
      </c>
      <c r="B18" s="126"/>
      <c r="C18" s="127" t="s">
        <v>34</v>
      </c>
      <c r="D18" s="144"/>
      <c r="E18" s="165"/>
      <c r="F18" s="145"/>
      <c r="G18" s="143"/>
      <c r="H18" s="110">
        <f t="shared" si="0"/>
        <v>0</v>
      </c>
    </row>
    <row r="19" spans="1:8" s="8" customFormat="1" ht="87" customHeight="1">
      <c r="B19" s="31">
        <v>2201</v>
      </c>
      <c r="C19" s="12" t="s">
        <v>35</v>
      </c>
      <c r="D19" s="12" t="s">
        <v>36</v>
      </c>
      <c r="E19" s="27" t="s">
        <v>17</v>
      </c>
      <c r="F19" s="13">
        <v>10</v>
      </c>
      <c r="G19" s="14"/>
      <c r="H19" s="110">
        <f t="shared" si="0"/>
        <v>0</v>
      </c>
    </row>
    <row r="20" spans="1:8" s="8" customFormat="1" ht="87.75" customHeight="1">
      <c r="B20" s="32">
        <v>2202</v>
      </c>
      <c r="C20" s="16" t="s">
        <v>37</v>
      </c>
      <c r="D20" s="16" t="s">
        <v>38</v>
      </c>
      <c r="E20" s="28" t="s">
        <v>17</v>
      </c>
      <c r="F20" s="21">
        <v>5</v>
      </c>
      <c r="G20" s="20"/>
      <c r="H20" s="110">
        <f t="shared" si="0"/>
        <v>0</v>
      </c>
    </row>
    <row r="21" spans="1:8" s="8" customFormat="1">
      <c r="B21" s="32">
        <v>2203</v>
      </c>
      <c r="C21" s="242" t="s">
        <v>39</v>
      </c>
      <c r="D21" s="16" t="s">
        <v>40</v>
      </c>
      <c r="E21" s="28" t="s">
        <v>41</v>
      </c>
      <c r="F21" s="21">
        <v>100</v>
      </c>
      <c r="G21" s="20"/>
      <c r="H21" s="110">
        <f t="shared" si="0"/>
        <v>0</v>
      </c>
    </row>
    <row r="22" spans="1:8" s="8" customFormat="1">
      <c r="B22" s="32">
        <v>2204</v>
      </c>
      <c r="C22" s="242"/>
      <c r="D22" s="16" t="s">
        <v>42</v>
      </c>
      <c r="E22" s="28" t="s">
        <v>41</v>
      </c>
      <c r="F22" s="21"/>
      <c r="G22" s="20"/>
      <c r="H22" s="110">
        <f t="shared" si="0"/>
        <v>0</v>
      </c>
    </row>
    <row r="23" spans="1:8" s="8" customFormat="1">
      <c r="B23" s="32">
        <v>2205</v>
      </c>
      <c r="C23" s="242"/>
      <c r="D23" s="16" t="s">
        <v>43</v>
      </c>
      <c r="E23" s="28" t="s">
        <v>41</v>
      </c>
      <c r="F23" s="21">
        <v>100</v>
      </c>
      <c r="G23" s="20"/>
      <c r="H23" s="110">
        <f t="shared" si="0"/>
        <v>0</v>
      </c>
    </row>
    <row r="24" spans="1:8" s="8" customFormat="1">
      <c r="B24" s="32">
        <v>2206</v>
      </c>
      <c r="C24" s="242"/>
      <c r="D24" s="16" t="s">
        <v>44</v>
      </c>
      <c r="E24" s="28" t="s">
        <v>41</v>
      </c>
      <c r="F24" s="21"/>
      <c r="G24" s="20"/>
      <c r="H24" s="110">
        <f t="shared" si="0"/>
        <v>0</v>
      </c>
    </row>
    <row r="25" spans="1:8" s="8" customFormat="1">
      <c r="B25" s="32">
        <v>2207</v>
      </c>
      <c r="C25" s="242"/>
      <c r="D25" s="16" t="s">
        <v>45</v>
      </c>
      <c r="E25" s="28" t="s">
        <v>41</v>
      </c>
      <c r="F25" s="21">
        <v>100</v>
      </c>
      <c r="G25" s="20"/>
      <c r="H25" s="110">
        <f t="shared" si="0"/>
        <v>0</v>
      </c>
    </row>
    <row r="26" spans="1:8" s="8" customFormat="1">
      <c r="B26" s="32">
        <v>2208</v>
      </c>
      <c r="C26" s="242"/>
      <c r="D26" s="16" t="s">
        <v>46</v>
      </c>
      <c r="E26" s="28" t="s">
        <v>41</v>
      </c>
      <c r="F26" s="21"/>
      <c r="G26" s="20"/>
      <c r="H26" s="110">
        <f t="shared" si="0"/>
        <v>0</v>
      </c>
    </row>
    <row r="27" spans="1:8" s="8" customFormat="1">
      <c r="B27" s="32">
        <v>2209</v>
      </c>
      <c r="C27" s="242"/>
      <c r="D27" s="16" t="s">
        <v>47</v>
      </c>
      <c r="E27" s="28" t="s">
        <v>41</v>
      </c>
      <c r="F27" s="21"/>
      <c r="G27" s="20"/>
      <c r="H27" s="110">
        <f t="shared" si="0"/>
        <v>0</v>
      </c>
    </row>
    <row r="28" spans="1:8" s="8" customFormat="1" ht="19.5" thickBot="1">
      <c r="B28" s="32">
        <v>2210</v>
      </c>
      <c r="C28" s="243"/>
      <c r="D28" s="25" t="s">
        <v>48</v>
      </c>
      <c r="E28" s="29" t="s">
        <v>41</v>
      </c>
      <c r="F28" s="30"/>
      <c r="G28" s="26"/>
      <c r="H28" s="110">
        <f t="shared" si="0"/>
        <v>0</v>
      </c>
    </row>
    <row r="29" spans="1:8" s="8" customFormat="1" ht="19.5" thickBot="1">
      <c r="B29" s="131"/>
      <c r="C29" s="146" t="s">
        <v>49</v>
      </c>
      <c r="D29" s="132"/>
      <c r="E29" s="133"/>
      <c r="F29" s="133"/>
      <c r="G29" s="134"/>
      <c r="H29" s="110">
        <f t="shared" si="0"/>
        <v>0</v>
      </c>
    </row>
    <row r="30" spans="1:8" s="8" customFormat="1" ht="19.5" thickBot="1">
      <c r="A30" s="8" t="s">
        <v>13</v>
      </c>
      <c r="B30" s="126"/>
      <c r="C30" s="127" t="s">
        <v>50</v>
      </c>
      <c r="D30" s="144"/>
      <c r="E30" s="143"/>
      <c r="F30" s="143"/>
      <c r="G30" s="143"/>
      <c r="H30" s="110">
        <f t="shared" si="0"/>
        <v>0</v>
      </c>
    </row>
    <row r="31" spans="1:8" s="8" customFormat="1" ht="37.5">
      <c r="B31" s="32">
        <v>4101</v>
      </c>
      <c r="C31" s="16" t="s">
        <v>51</v>
      </c>
      <c r="D31" s="16" t="s">
        <v>52</v>
      </c>
      <c r="E31" s="28" t="s">
        <v>41</v>
      </c>
      <c r="F31" s="21">
        <v>100</v>
      </c>
      <c r="G31" s="19"/>
      <c r="H31" s="110">
        <f t="shared" si="0"/>
        <v>0</v>
      </c>
    </row>
    <row r="32" spans="1:8" s="8" customFormat="1" ht="19.5" thickBot="1">
      <c r="B32" s="111">
        <v>4102</v>
      </c>
      <c r="C32" s="25" t="s">
        <v>53</v>
      </c>
      <c r="D32" s="25"/>
      <c r="E32" s="29" t="s">
        <v>54</v>
      </c>
      <c r="F32" s="30">
        <v>1</v>
      </c>
      <c r="G32" s="19"/>
      <c r="H32" s="110">
        <f t="shared" si="0"/>
        <v>0</v>
      </c>
    </row>
    <row r="33" spans="1:15" s="8" customFormat="1" ht="19.5" thickBot="1">
      <c r="A33" s="8" t="s">
        <v>13</v>
      </c>
      <c r="B33" s="126"/>
      <c r="C33" s="127" t="s">
        <v>55</v>
      </c>
      <c r="D33" s="144"/>
      <c r="E33" s="145"/>
      <c r="F33" s="145"/>
      <c r="G33" s="143"/>
      <c r="H33" s="110">
        <f t="shared" si="0"/>
        <v>0</v>
      </c>
    </row>
    <row r="34" spans="1:15" s="8" customFormat="1" ht="19.5" thickBot="1">
      <c r="B34" s="31">
        <v>4201</v>
      </c>
      <c r="C34" s="244" t="s">
        <v>56</v>
      </c>
      <c r="D34" s="12" t="s">
        <v>57</v>
      </c>
      <c r="E34" s="27" t="s">
        <v>41</v>
      </c>
      <c r="F34" s="13"/>
      <c r="G34" s="14"/>
      <c r="H34" s="110">
        <f t="shared" si="0"/>
        <v>0</v>
      </c>
    </row>
    <row r="35" spans="1:15" s="8" customFormat="1" ht="19.5" thickBot="1">
      <c r="B35" s="32">
        <v>4202</v>
      </c>
      <c r="C35" s="225"/>
      <c r="D35" s="16" t="s">
        <v>58</v>
      </c>
      <c r="E35" s="28" t="s">
        <v>41</v>
      </c>
      <c r="F35" s="13"/>
      <c r="G35" s="20"/>
      <c r="H35" s="110">
        <f t="shared" si="0"/>
        <v>0</v>
      </c>
    </row>
    <row r="36" spans="1:15" s="8" customFormat="1" ht="19.5" thickBot="1">
      <c r="B36" s="32">
        <v>4203</v>
      </c>
      <c r="C36" s="225"/>
      <c r="D36" s="16" t="s">
        <v>59</v>
      </c>
      <c r="E36" s="28" t="s">
        <v>41</v>
      </c>
      <c r="F36" s="13"/>
      <c r="G36" s="20"/>
      <c r="H36" s="110">
        <f t="shared" si="0"/>
        <v>0</v>
      </c>
    </row>
    <row r="37" spans="1:15" s="8" customFormat="1" ht="19.5" thickBot="1">
      <c r="B37" s="32">
        <v>4209</v>
      </c>
      <c r="C37" s="225"/>
      <c r="D37" s="16" t="s">
        <v>60</v>
      </c>
      <c r="E37" s="28" t="s">
        <v>41</v>
      </c>
      <c r="F37" s="13"/>
      <c r="G37" s="20"/>
      <c r="H37" s="110">
        <f t="shared" si="0"/>
        <v>0</v>
      </c>
    </row>
    <row r="38" spans="1:15" s="8" customFormat="1" ht="19.5" thickBot="1">
      <c r="B38" s="32">
        <v>4210</v>
      </c>
      <c r="C38" s="225"/>
      <c r="D38" s="16" t="s">
        <v>61</v>
      </c>
      <c r="E38" s="28" t="s">
        <v>41</v>
      </c>
      <c r="F38" s="13"/>
      <c r="G38" s="20"/>
      <c r="H38" s="110">
        <f t="shared" si="0"/>
        <v>0</v>
      </c>
    </row>
    <row r="39" spans="1:15" s="8" customFormat="1" ht="19.5" thickBot="1">
      <c r="B39" s="32">
        <v>4211</v>
      </c>
      <c r="C39" s="225"/>
      <c r="D39" s="16" t="s">
        <v>62</v>
      </c>
      <c r="E39" s="28" t="s">
        <v>41</v>
      </c>
      <c r="F39" s="13"/>
      <c r="G39" s="20"/>
      <c r="H39" s="110">
        <f t="shared" si="0"/>
        <v>0</v>
      </c>
    </row>
    <row r="40" spans="1:15" s="8" customFormat="1" ht="19.5" thickBot="1">
      <c r="B40" s="32">
        <v>4213</v>
      </c>
      <c r="C40" s="115"/>
      <c r="D40" s="116" t="s">
        <v>63</v>
      </c>
      <c r="E40" s="28" t="s">
        <v>41</v>
      </c>
      <c r="F40" s="13"/>
      <c r="G40" s="20"/>
      <c r="H40" s="110">
        <f t="shared" si="0"/>
        <v>0</v>
      </c>
    </row>
    <row r="41" spans="1:15" s="8" customFormat="1" ht="19.5" thickBot="1">
      <c r="B41" s="32">
        <v>4214</v>
      </c>
      <c r="C41" s="115"/>
      <c r="D41" s="116" t="s">
        <v>64</v>
      </c>
      <c r="E41" s="28" t="s">
        <v>41</v>
      </c>
      <c r="F41" s="13"/>
      <c r="G41" s="20"/>
      <c r="H41" s="110">
        <f t="shared" si="0"/>
        <v>0</v>
      </c>
    </row>
    <row r="42" spans="1:15" s="8" customFormat="1" ht="19.5" customHeight="1" thickBot="1">
      <c r="B42" s="84">
        <v>4215</v>
      </c>
      <c r="C42" s="83" t="s">
        <v>65</v>
      </c>
      <c r="D42" s="83" t="s">
        <v>66</v>
      </c>
      <c r="E42" s="29" t="s">
        <v>41</v>
      </c>
      <c r="F42" s="13">
        <v>200</v>
      </c>
      <c r="G42" s="26"/>
      <c r="H42" s="110">
        <f t="shared" si="0"/>
        <v>0</v>
      </c>
    </row>
    <row r="43" spans="1:15" s="8" customFormat="1" ht="19.5" thickBot="1">
      <c r="A43" s="8" t="s">
        <v>13</v>
      </c>
      <c r="B43" s="126"/>
      <c r="C43" s="127" t="s">
        <v>67</v>
      </c>
      <c r="D43" s="128"/>
      <c r="E43" s="129"/>
      <c r="F43" s="129"/>
      <c r="G43" s="143"/>
      <c r="H43" s="110">
        <f t="shared" si="0"/>
        <v>0</v>
      </c>
      <c r="I43" s="24"/>
      <c r="J43" s="24"/>
      <c r="K43" s="24"/>
      <c r="L43" s="24"/>
      <c r="M43" s="24"/>
      <c r="N43" s="24"/>
      <c r="O43" s="24"/>
    </row>
    <row r="44" spans="1:15" s="8" customFormat="1">
      <c r="B44" s="43">
        <v>5201</v>
      </c>
      <c r="C44" s="121" t="s">
        <v>68</v>
      </c>
      <c r="D44" s="122"/>
      <c r="E44" s="37" t="s">
        <v>17</v>
      </c>
      <c r="F44" s="37">
        <v>2</v>
      </c>
      <c r="G44" s="45"/>
      <c r="H44" s="110">
        <f t="shared" si="0"/>
        <v>0</v>
      </c>
      <c r="I44" s="24"/>
      <c r="J44" s="24"/>
      <c r="K44" s="24"/>
      <c r="L44" s="24"/>
      <c r="M44" s="24"/>
      <c r="N44" s="24"/>
      <c r="O44" s="24"/>
    </row>
    <row r="45" spans="1:15" s="8" customFormat="1">
      <c r="B45" s="32">
        <v>5202</v>
      </c>
      <c r="C45" s="100" t="s">
        <v>69</v>
      </c>
      <c r="D45" s="101"/>
      <c r="E45" s="21" t="s">
        <v>17</v>
      </c>
      <c r="F45" s="21">
        <v>0</v>
      </c>
      <c r="G45" s="20"/>
      <c r="H45" s="110">
        <f t="shared" si="0"/>
        <v>0</v>
      </c>
      <c r="I45" s="24"/>
      <c r="J45" s="24"/>
      <c r="K45" s="24"/>
      <c r="L45" s="24"/>
      <c r="M45" s="24"/>
      <c r="N45" s="24"/>
      <c r="O45" s="24"/>
    </row>
    <row r="46" spans="1:15" s="8" customFormat="1">
      <c r="B46" s="32">
        <v>5203</v>
      </c>
      <c r="C46" s="100" t="s">
        <v>70</v>
      </c>
      <c r="D46" s="101"/>
      <c r="E46" s="21" t="s">
        <v>17</v>
      </c>
      <c r="F46" s="21">
        <v>1</v>
      </c>
      <c r="G46" s="38"/>
      <c r="H46" s="110">
        <f t="shared" si="0"/>
        <v>0</v>
      </c>
      <c r="I46" s="24"/>
      <c r="J46" s="24"/>
      <c r="K46" s="24"/>
      <c r="L46" s="24"/>
      <c r="M46" s="24"/>
      <c r="N46" s="24"/>
      <c r="O46" s="24"/>
    </row>
    <row r="47" spans="1:15" s="8" customFormat="1">
      <c r="B47" s="32">
        <v>5204</v>
      </c>
      <c r="C47" s="100" t="s">
        <v>71</v>
      </c>
      <c r="D47" s="101"/>
      <c r="E47" s="21" t="s">
        <v>17</v>
      </c>
      <c r="F47" s="21">
        <v>0</v>
      </c>
      <c r="G47" s="20"/>
      <c r="H47" s="110">
        <f t="shared" si="0"/>
        <v>0</v>
      </c>
      <c r="I47" s="24"/>
      <c r="J47" s="24"/>
      <c r="K47" s="24"/>
      <c r="L47" s="24"/>
      <c r="M47" s="24"/>
      <c r="N47" s="24"/>
      <c r="O47" s="24"/>
    </row>
    <row r="48" spans="1:15" s="8" customFormat="1">
      <c r="B48" s="32">
        <v>5205</v>
      </c>
      <c r="C48" s="100" t="s">
        <v>72</v>
      </c>
      <c r="D48" s="101"/>
      <c r="E48" s="21" t="s">
        <v>17</v>
      </c>
      <c r="F48" s="21">
        <v>44</v>
      </c>
      <c r="G48" s="20"/>
      <c r="H48" s="110">
        <f t="shared" si="0"/>
        <v>0</v>
      </c>
      <c r="I48" s="24"/>
      <c r="J48" s="24"/>
      <c r="K48" s="24"/>
      <c r="L48" s="24"/>
      <c r="M48" s="24"/>
      <c r="N48" s="24"/>
      <c r="O48" s="24"/>
    </row>
    <row r="49" spans="1:15">
      <c r="B49" s="32">
        <v>5206</v>
      </c>
      <c r="C49" s="100" t="s">
        <v>73</v>
      </c>
      <c r="D49" s="101"/>
      <c r="E49" s="21" t="s">
        <v>17</v>
      </c>
      <c r="F49" s="21"/>
      <c r="G49" s="38"/>
      <c r="H49" s="110">
        <f t="shared" si="0"/>
        <v>0</v>
      </c>
    </row>
    <row r="50" spans="1:15">
      <c r="B50" s="32">
        <v>5208</v>
      </c>
      <c r="C50" s="100" t="s">
        <v>74</v>
      </c>
      <c r="D50" s="101"/>
      <c r="E50" s="21" t="s">
        <v>17</v>
      </c>
      <c r="F50" s="21"/>
      <c r="G50" s="20"/>
      <c r="H50" s="110">
        <f t="shared" si="0"/>
        <v>0</v>
      </c>
    </row>
    <row r="51" spans="1:15">
      <c r="B51" s="32">
        <v>5209</v>
      </c>
      <c r="C51" s="100" t="s">
        <v>75</v>
      </c>
      <c r="D51" s="101"/>
      <c r="E51" s="21" t="s">
        <v>17</v>
      </c>
      <c r="F51" s="21"/>
      <c r="G51" s="20"/>
      <c r="H51" s="110">
        <f t="shared" si="0"/>
        <v>0</v>
      </c>
    </row>
    <row r="52" spans="1:15">
      <c r="B52" s="32">
        <v>5210</v>
      </c>
      <c r="C52" s="100" t="s">
        <v>76</v>
      </c>
      <c r="D52" s="101"/>
      <c r="E52" s="21" t="s">
        <v>17</v>
      </c>
      <c r="F52" s="21">
        <v>11</v>
      </c>
      <c r="G52" s="38"/>
      <c r="H52" s="110">
        <f t="shared" si="0"/>
        <v>0</v>
      </c>
    </row>
    <row r="53" spans="1:15">
      <c r="B53" s="32">
        <v>5211</v>
      </c>
      <c r="C53" s="100" t="s">
        <v>77</v>
      </c>
      <c r="D53" s="101"/>
      <c r="E53" s="21" t="s">
        <v>17</v>
      </c>
      <c r="F53" s="21">
        <v>11</v>
      </c>
      <c r="G53" s="20"/>
      <c r="H53" s="110">
        <f t="shared" si="0"/>
        <v>0</v>
      </c>
    </row>
    <row r="54" spans="1:15" ht="19.5" customHeight="1">
      <c r="B54" s="32">
        <v>5212</v>
      </c>
      <c r="C54" s="100" t="s">
        <v>78</v>
      </c>
      <c r="D54" s="101"/>
      <c r="E54" s="21" t="s">
        <v>17</v>
      </c>
      <c r="F54" s="21"/>
      <c r="G54" s="20"/>
      <c r="H54" s="110">
        <f t="shared" si="0"/>
        <v>0</v>
      </c>
    </row>
    <row r="55" spans="1:15">
      <c r="B55" s="32">
        <v>5213</v>
      </c>
      <c r="C55" s="100" t="s">
        <v>79</v>
      </c>
      <c r="D55" s="100"/>
      <c r="E55" s="21" t="s">
        <v>17</v>
      </c>
      <c r="F55" s="21"/>
      <c r="G55" s="20"/>
      <c r="H55" s="110">
        <f t="shared" si="0"/>
        <v>0</v>
      </c>
    </row>
    <row r="56" spans="1:15">
      <c r="B56" s="32">
        <v>5214</v>
      </c>
      <c r="C56" s="100" t="s">
        <v>80</v>
      </c>
      <c r="D56" s="100"/>
      <c r="E56" s="21" t="s">
        <v>17</v>
      </c>
      <c r="F56" s="21"/>
      <c r="G56" s="20"/>
      <c r="H56" s="110">
        <f t="shared" si="0"/>
        <v>0</v>
      </c>
    </row>
    <row r="57" spans="1:15">
      <c r="B57" s="32">
        <v>5215</v>
      </c>
      <c r="C57" s="100" t="s">
        <v>81</v>
      </c>
      <c r="D57" s="100"/>
      <c r="E57" s="21" t="s">
        <v>17</v>
      </c>
      <c r="F57" s="21"/>
      <c r="G57" s="20"/>
      <c r="H57" s="110">
        <f t="shared" si="0"/>
        <v>0</v>
      </c>
    </row>
    <row r="58" spans="1:15" ht="19.5" thickBot="1">
      <c r="B58" s="76">
        <v>5216</v>
      </c>
      <c r="C58" s="139" t="s">
        <v>82</v>
      </c>
      <c r="D58" s="140"/>
      <c r="E58" s="47" t="s">
        <v>17</v>
      </c>
      <c r="F58" s="47"/>
      <c r="G58" s="19"/>
      <c r="H58" s="110">
        <f t="shared" si="0"/>
        <v>0</v>
      </c>
    </row>
    <row r="59" spans="1:15" s="8" customFormat="1" ht="19.5" thickBot="1">
      <c r="A59" s="8" t="s">
        <v>13</v>
      </c>
      <c r="B59" s="126"/>
      <c r="C59" s="127" t="s">
        <v>83</v>
      </c>
      <c r="D59" s="128"/>
      <c r="E59" s="129"/>
      <c r="F59" s="129"/>
      <c r="G59" s="143"/>
      <c r="H59" s="110">
        <f t="shared" si="0"/>
        <v>0</v>
      </c>
      <c r="I59" s="24"/>
      <c r="J59" s="24"/>
      <c r="K59" s="24"/>
      <c r="L59" s="24"/>
      <c r="M59" s="24"/>
      <c r="N59" s="24"/>
      <c r="O59" s="24"/>
    </row>
    <row r="60" spans="1:15">
      <c r="B60" s="43">
        <v>5301</v>
      </c>
      <c r="C60" s="141"/>
      <c r="D60" s="142"/>
      <c r="E60" s="37" t="s">
        <v>17</v>
      </c>
      <c r="F60" s="37"/>
      <c r="G60" s="45"/>
      <c r="H60" s="110">
        <f t="shared" si="0"/>
        <v>0</v>
      </c>
    </row>
    <row r="61" spans="1:15">
      <c r="B61" s="32">
        <v>5302</v>
      </c>
      <c r="C61" s="96" t="s">
        <v>84</v>
      </c>
      <c r="D61" s="98"/>
      <c r="E61" s="21" t="s">
        <v>17</v>
      </c>
      <c r="F61" s="21">
        <v>374</v>
      </c>
      <c r="G61" s="20"/>
      <c r="H61" s="110">
        <f t="shared" si="0"/>
        <v>0</v>
      </c>
    </row>
    <row r="62" spans="1:15">
      <c r="B62" s="32">
        <v>5304</v>
      </c>
      <c r="C62" s="96" t="s">
        <v>85</v>
      </c>
      <c r="D62" s="97"/>
      <c r="E62" s="21" t="s">
        <v>17</v>
      </c>
      <c r="F62" s="21">
        <v>425</v>
      </c>
      <c r="G62" s="20"/>
      <c r="H62" s="110">
        <f t="shared" si="0"/>
        <v>0</v>
      </c>
    </row>
    <row r="63" spans="1:15">
      <c r="B63" s="32">
        <v>5305</v>
      </c>
      <c r="C63" s="172" t="s">
        <v>86</v>
      </c>
      <c r="D63" s="97"/>
      <c r="E63" s="21" t="s">
        <v>17</v>
      </c>
      <c r="F63" s="21">
        <v>425</v>
      </c>
      <c r="G63" s="20"/>
      <c r="H63" s="110">
        <f t="shared" si="0"/>
        <v>0</v>
      </c>
    </row>
    <row r="64" spans="1:15" ht="19.5" thickBot="1">
      <c r="B64" s="32">
        <v>5306</v>
      </c>
      <c r="C64" s="135" t="s">
        <v>87</v>
      </c>
      <c r="D64" s="99"/>
      <c r="E64" s="30" t="s">
        <v>17</v>
      </c>
      <c r="F64" s="30">
        <v>374</v>
      </c>
      <c r="G64" s="26"/>
      <c r="H64" s="110">
        <f t="shared" si="0"/>
        <v>0</v>
      </c>
    </row>
    <row r="65" spans="1:8" ht="19.5" thickBot="1">
      <c r="A65" s="2" t="s">
        <v>11</v>
      </c>
      <c r="B65" s="131"/>
      <c r="C65" s="136" t="s">
        <v>88</v>
      </c>
      <c r="D65" s="132"/>
      <c r="E65" s="133"/>
      <c r="F65" s="133"/>
      <c r="G65" s="134"/>
      <c r="H65" s="110">
        <f t="shared" si="0"/>
        <v>0</v>
      </c>
    </row>
    <row r="66" spans="1:8" ht="19.5" thickBot="1">
      <c r="A66" s="2" t="s">
        <v>13</v>
      </c>
      <c r="B66" s="126"/>
      <c r="C66" s="127" t="s">
        <v>89</v>
      </c>
      <c r="D66" s="128"/>
      <c r="E66" s="129"/>
      <c r="F66" s="129"/>
      <c r="G66" s="130"/>
      <c r="H66" s="110">
        <f t="shared" si="0"/>
        <v>0</v>
      </c>
    </row>
    <row r="67" spans="1:8" ht="19.5" thickBot="1">
      <c r="B67" s="89"/>
      <c r="C67" s="103" t="s">
        <v>90</v>
      </c>
      <c r="D67" s="103" t="s">
        <v>91</v>
      </c>
      <c r="E67" s="13" t="s">
        <v>17</v>
      </c>
      <c r="F67" s="13">
        <v>30</v>
      </c>
      <c r="G67" s="14"/>
      <c r="H67" s="110">
        <f t="shared" si="0"/>
        <v>0</v>
      </c>
    </row>
    <row r="68" spans="1:8" ht="19.5" thickBot="1">
      <c r="B68" s="89"/>
      <c r="C68" s="102"/>
      <c r="D68" s="104" t="s">
        <v>92</v>
      </c>
      <c r="E68" s="13"/>
      <c r="F68" s="13"/>
      <c r="G68" s="14"/>
      <c r="H68" s="110">
        <f t="shared" si="0"/>
        <v>0</v>
      </c>
    </row>
    <row r="69" spans="1:8" ht="19.5" thickBot="1">
      <c r="B69" s="31">
        <v>6101</v>
      </c>
      <c r="C69" s="240" t="s">
        <v>93</v>
      </c>
      <c r="D69" s="33" t="s">
        <v>94</v>
      </c>
      <c r="E69" s="13" t="s">
        <v>17</v>
      </c>
      <c r="F69" s="13">
        <v>24</v>
      </c>
      <c r="G69" s="14"/>
      <c r="H69" s="110">
        <f t="shared" si="0"/>
        <v>0</v>
      </c>
    </row>
    <row r="70" spans="1:8" ht="19.5" thickBot="1">
      <c r="B70" s="31">
        <v>6101</v>
      </c>
      <c r="C70" s="241"/>
      <c r="D70" s="34" t="s">
        <v>95</v>
      </c>
      <c r="E70" s="21" t="s">
        <v>17</v>
      </c>
      <c r="F70" s="13">
        <v>1</v>
      </c>
      <c r="G70" s="20"/>
      <c r="H70" s="110">
        <f t="shared" si="0"/>
        <v>0</v>
      </c>
    </row>
    <row r="71" spans="1:8" ht="19.5" thickBot="1">
      <c r="B71" s="31">
        <v>6101</v>
      </c>
      <c r="C71" s="241"/>
      <c r="D71" s="34" t="s">
        <v>96</v>
      </c>
      <c r="E71" s="21" t="s">
        <v>17</v>
      </c>
      <c r="F71" s="13"/>
      <c r="G71" s="20"/>
      <c r="H71" s="110">
        <f t="shared" si="0"/>
        <v>0</v>
      </c>
    </row>
    <row r="72" spans="1:8" ht="19.5" thickBot="1">
      <c r="B72" s="31">
        <v>6101</v>
      </c>
      <c r="C72" s="241"/>
      <c r="D72" s="34" t="s">
        <v>97</v>
      </c>
      <c r="E72" s="21" t="s">
        <v>17</v>
      </c>
      <c r="F72" s="13"/>
      <c r="G72" s="20"/>
      <c r="H72" s="110">
        <f t="shared" si="0"/>
        <v>0</v>
      </c>
    </row>
    <row r="73" spans="1:8" ht="19.5" thickBot="1">
      <c r="B73" s="31">
        <v>6101</v>
      </c>
      <c r="C73" s="241"/>
      <c r="D73" s="34" t="s">
        <v>98</v>
      </c>
      <c r="E73" s="21" t="s">
        <v>17</v>
      </c>
      <c r="F73" s="13">
        <v>6</v>
      </c>
      <c r="G73" s="20"/>
      <c r="H73" s="110">
        <f t="shared" ref="H73:H136" si="1">F73*G73</f>
        <v>0</v>
      </c>
    </row>
    <row r="74" spans="1:8" ht="19.5" thickBot="1">
      <c r="B74" s="31">
        <v>6101</v>
      </c>
      <c r="C74" s="241"/>
      <c r="D74" s="34" t="s">
        <v>99</v>
      </c>
      <c r="E74" s="21" t="s">
        <v>17</v>
      </c>
      <c r="F74" s="13"/>
      <c r="G74" s="20"/>
      <c r="H74" s="110">
        <f t="shared" si="1"/>
        <v>0</v>
      </c>
    </row>
    <row r="75" spans="1:8" ht="19.5" thickBot="1">
      <c r="B75" s="31">
        <v>6101</v>
      </c>
      <c r="C75" s="241"/>
      <c r="D75" s="34" t="s">
        <v>100</v>
      </c>
      <c r="E75" s="21" t="s">
        <v>17</v>
      </c>
      <c r="F75" s="13"/>
      <c r="G75" s="20"/>
      <c r="H75" s="110">
        <f t="shared" si="1"/>
        <v>0</v>
      </c>
    </row>
    <row r="76" spans="1:8" ht="19.5" thickBot="1">
      <c r="B76" s="31">
        <v>6101</v>
      </c>
      <c r="C76" s="241"/>
      <c r="D76" s="34" t="s">
        <v>101</v>
      </c>
      <c r="E76" s="21" t="s">
        <v>17</v>
      </c>
      <c r="F76" s="13"/>
      <c r="G76" s="20"/>
      <c r="H76" s="110">
        <f t="shared" si="1"/>
        <v>0</v>
      </c>
    </row>
    <row r="77" spans="1:8" ht="19.5" thickBot="1">
      <c r="B77" s="31">
        <v>6101</v>
      </c>
      <c r="C77" s="241"/>
      <c r="D77" s="35" t="s">
        <v>102</v>
      </c>
      <c r="E77" s="30" t="s">
        <v>17</v>
      </c>
      <c r="F77" s="13"/>
      <c r="G77" s="26"/>
      <c r="H77" s="110">
        <f t="shared" si="1"/>
        <v>0</v>
      </c>
    </row>
    <row r="78" spans="1:8" ht="19.5" thickBot="1">
      <c r="B78" s="31">
        <v>6101</v>
      </c>
      <c r="C78" s="241"/>
      <c r="D78" s="104" t="s">
        <v>103</v>
      </c>
      <c r="E78" s="117"/>
      <c r="F78" s="117"/>
      <c r="G78" s="118"/>
      <c r="H78" s="110">
        <f t="shared" si="1"/>
        <v>0</v>
      </c>
    </row>
    <row r="79" spans="1:8" ht="71.25" customHeight="1" thickBot="1">
      <c r="B79" s="31">
        <v>6101</v>
      </c>
      <c r="C79" s="40" t="s">
        <v>104</v>
      </c>
      <c r="D79" s="48" t="s">
        <v>105</v>
      </c>
      <c r="E79" s="56" t="s">
        <v>106</v>
      </c>
      <c r="F79" s="56">
        <v>5</v>
      </c>
      <c r="G79" s="41"/>
      <c r="H79" s="110">
        <f t="shared" si="1"/>
        <v>0</v>
      </c>
    </row>
    <row r="80" spans="1:8" ht="19.5" thickBot="1">
      <c r="A80" s="2" t="s">
        <v>13</v>
      </c>
      <c r="B80" s="126"/>
      <c r="C80" s="127" t="s">
        <v>107</v>
      </c>
      <c r="D80" s="128"/>
      <c r="E80" s="129"/>
      <c r="F80" s="129"/>
      <c r="G80" s="129"/>
      <c r="H80" s="110">
        <f t="shared" si="1"/>
        <v>0</v>
      </c>
    </row>
    <row r="81" spans="1:8" ht="19.5" thickBot="1">
      <c r="B81" s="32">
        <v>6201</v>
      </c>
      <c r="C81" s="240" t="s">
        <v>108</v>
      </c>
      <c r="D81" s="123" t="s">
        <v>109</v>
      </c>
      <c r="E81" s="124" t="s">
        <v>17</v>
      </c>
      <c r="F81" s="181">
        <v>24</v>
      </c>
      <c r="G81" s="80"/>
      <c r="H81" s="110">
        <f t="shared" si="1"/>
        <v>0</v>
      </c>
    </row>
    <row r="82" spans="1:8" ht="19.5" thickBot="1">
      <c r="B82" s="32">
        <v>6203</v>
      </c>
      <c r="C82" s="241"/>
      <c r="D82" s="82" t="s">
        <v>110</v>
      </c>
      <c r="E82" s="79" t="s">
        <v>17</v>
      </c>
      <c r="F82" s="181"/>
      <c r="G82" s="80"/>
      <c r="H82" s="110">
        <f t="shared" si="1"/>
        <v>0</v>
      </c>
    </row>
    <row r="83" spans="1:8" ht="19.5" thickBot="1">
      <c r="B83" s="32">
        <v>6205</v>
      </c>
      <c r="C83" s="241"/>
      <c r="D83" s="82" t="s">
        <v>111</v>
      </c>
      <c r="E83" s="79" t="s">
        <v>17</v>
      </c>
      <c r="F83" s="181"/>
      <c r="G83" s="80"/>
      <c r="H83" s="110">
        <f t="shared" si="1"/>
        <v>0</v>
      </c>
    </row>
    <row r="84" spans="1:8" ht="19.5" thickBot="1">
      <c r="B84" s="32">
        <v>6207</v>
      </c>
      <c r="C84" s="241"/>
      <c r="D84" s="82" t="s">
        <v>112</v>
      </c>
      <c r="E84" s="79" t="s">
        <v>17</v>
      </c>
      <c r="F84" s="181"/>
      <c r="G84" s="80"/>
      <c r="H84" s="110">
        <f t="shared" si="1"/>
        <v>0</v>
      </c>
    </row>
    <row r="85" spans="1:8" ht="19.5" thickBot="1">
      <c r="B85" s="32">
        <v>6209</v>
      </c>
      <c r="C85" s="241"/>
      <c r="D85" s="82" t="s">
        <v>113</v>
      </c>
      <c r="E85" s="79" t="s">
        <v>17</v>
      </c>
      <c r="F85" s="181"/>
      <c r="G85" s="80"/>
      <c r="H85" s="110">
        <f t="shared" si="1"/>
        <v>0</v>
      </c>
    </row>
    <row r="86" spans="1:8" ht="19.5" thickBot="1">
      <c r="B86" s="32">
        <v>6213</v>
      </c>
      <c r="C86" s="241" t="s">
        <v>114</v>
      </c>
      <c r="D86" s="34" t="s">
        <v>115</v>
      </c>
      <c r="E86" s="21" t="s">
        <v>17</v>
      </c>
      <c r="F86" s="181"/>
      <c r="G86" s="80"/>
      <c r="H86" s="110">
        <f t="shared" si="1"/>
        <v>0</v>
      </c>
    </row>
    <row r="87" spans="1:8" ht="19.5" thickBot="1">
      <c r="B87" s="32">
        <v>6215</v>
      </c>
      <c r="C87" s="241"/>
      <c r="D87" s="34" t="s">
        <v>116</v>
      </c>
      <c r="E87" s="21" t="s">
        <v>17</v>
      </c>
      <c r="F87" s="181">
        <v>24</v>
      </c>
      <c r="G87" s="80"/>
      <c r="H87" s="110">
        <f t="shared" si="1"/>
        <v>0</v>
      </c>
    </row>
    <row r="88" spans="1:8" ht="19.5" thickBot="1">
      <c r="B88" s="32">
        <v>6216</v>
      </c>
      <c r="C88" s="241"/>
      <c r="D88" s="34" t="s">
        <v>117</v>
      </c>
      <c r="E88" s="21" t="s">
        <v>17</v>
      </c>
      <c r="F88" s="181"/>
      <c r="G88" s="80"/>
      <c r="H88" s="110">
        <f t="shared" si="1"/>
        <v>0</v>
      </c>
    </row>
    <row r="89" spans="1:8" ht="19.5" thickBot="1">
      <c r="B89" s="32">
        <v>6218</v>
      </c>
      <c r="C89" s="241"/>
      <c r="D89" s="34" t="s">
        <v>118</v>
      </c>
      <c r="E89" s="21" t="s">
        <v>17</v>
      </c>
      <c r="F89" s="124"/>
      <c r="G89" s="80"/>
      <c r="H89" s="110">
        <f t="shared" si="1"/>
        <v>0</v>
      </c>
    </row>
    <row r="90" spans="1:8" ht="19.5" thickBot="1">
      <c r="B90" s="32">
        <v>6220</v>
      </c>
      <c r="C90" s="241"/>
      <c r="D90" s="34" t="s">
        <v>119</v>
      </c>
      <c r="E90" s="21" t="s">
        <v>17</v>
      </c>
      <c r="F90" s="124"/>
      <c r="G90" s="80"/>
      <c r="H90" s="110">
        <f t="shared" si="1"/>
        <v>0</v>
      </c>
    </row>
    <row r="91" spans="1:8" ht="19.5" thickBot="1">
      <c r="A91" s="2" t="s">
        <v>13</v>
      </c>
      <c r="B91" s="126"/>
      <c r="C91" s="127" t="s">
        <v>120</v>
      </c>
      <c r="D91" s="128"/>
      <c r="E91" s="129"/>
      <c r="F91" s="129"/>
      <c r="G91" s="130"/>
      <c r="H91" s="110">
        <f t="shared" si="1"/>
        <v>0</v>
      </c>
    </row>
    <row r="92" spans="1:8" ht="19.5" customHeight="1" thickBot="1">
      <c r="B92" s="43">
        <v>6301</v>
      </c>
      <c r="C92" s="231" t="s">
        <v>121</v>
      </c>
      <c r="D92" s="44" t="s">
        <v>122</v>
      </c>
      <c r="E92" s="113" t="s">
        <v>17</v>
      </c>
      <c r="F92" s="137"/>
      <c r="G92" s="138"/>
      <c r="H92" s="110">
        <f t="shared" si="1"/>
        <v>0</v>
      </c>
    </row>
    <row r="93" spans="1:8" ht="19.5" thickBot="1">
      <c r="B93" s="43">
        <v>6302</v>
      </c>
      <c r="C93" s="232"/>
      <c r="D93" s="44" t="s">
        <v>123</v>
      </c>
      <c r="E93" s="113"/>
      <c r="F93" s="137"/>
      <c r="G93" s="125"/>
      <c r="H93" s="110">
        <f t="shared" si="1"/>
        <v>0</v>
      </c>
    </row>
    <row r="94" spans="1:8" ht="19.5" thickBot="1">
      <c r="B94" s="43">
        <v>6303</v>
      </c>
      <c r="C94" s="232"/>
      <c r="D94" s="34" t="s">
        <v>124</v>
      </c>
      <c r="E94" s="114" t="s">
        <v>17</v>
      </c>
      <c r="F94" s="137"/>
      <c r="G94" s="125"/>
      <c r="H94" s="110">
        <f t="shared" si="1"/>
        <v>0</v>
      </c>
    </row>
    <row r="95" spans="1:8" ht="19.5" thickBot="1">
      <c r="B95" s="43">
        <v>6304</v>
      </c>
      <c r="C95" s="232"/>
      <c r="D95" s="34" t="s">
        <v>125</v>
      </c>
      <c r="E95" s="114" t="s">
        <v>17</v>
      </c>
      <c r="F95" s="137"/>
      <c r="G95" s="125"/>
      <c r="H95" s="110">
        <f t="shared" si="1"/>
        <v>0</v>
      </c>
    </row>
    <row r="96" spans="1:8" ht="19.5" thickBot="1">
      <c r="B96" s="43">
        <v>6305</v>
      </c>
      <c r="C96" s="233"/>
      <c r="D96" s="34" t="s">
        <v>126</v>
      </c>
      <c r="E96" s="21" t="s">
        <v>17</v>
      </c>
      <c r="F96" s="137"/>
      <c r="G96" s="125"/>
      <c r="H96" s="110">
        <f t="shared" si="1"/>
        <v>0</v>
      </c>
    </row>
    <row r="97" spans="1:8" ht="19.5" thickBot="1">
      <c r="A97" s="2" t="s">
        <v>13</v>
      </c>
      <c r="B97" s="126"/>
      <c r="C97" s="127" t="s">
        <v>127</v>
      </c>
      <c r="D97" s="128"/>
      <c r="E97" s="129"/>
      <c r="F97" s="129"/>
      <c r="G97" s="130"/>
      <c r="H97" s="110">
        <f t="shared" si="1"/>
        <v>0</v>
      </c>
    </row>
    <row r="98" spans="1:8" ht="19.5" thickBot="1">
      <c r="B98" s="31">
        <v>6501</v>
      </c>
      <c r="C98" s="240" t="s">
        <v>128</v>
      </c>
      <c r="D98" s="33" t="s">
        <v>129</v>
      </c>
      <c r="E98" s="13" t="s">
        <v>17</v>
      </c>
      <c r="F98" s="13"/>
      <c r="G98" s="14"/>
      <c r="H98" s="110">
        <f t="shared" si="1"/>
        <v>0</v>
      </c>
    </row>
    <row r="99" spans="1:8" ht="19.5" thickBot="1">
      <c r="B99" s="32">
        <v>6502</v>
      </c>
      <c r="C99" s="241"/>
      <c r="D99" s="34" t="s">
        <v>130</v>
      </c>
      <c r="E99" s="21" t="s">
        <v>17</v>
      </c>
      <c r="F99" s="13"/>
      <c r="G99" s="20"/>
      <c r="H99" s="110">
        <f t="shared" si="1"/>
        <v>0</v>
      </c>
    </row>
    <row r="100" spans="1:8" ht="19.5" thickBot="1">
      <c r="B100" s="32">
        <v>6503</v>
      </c>
      <c r="C100" s="241"/>
      <c r="D100" s="34" t="s">
        <v>131</v>
      </c>
      <c r="E100" s="21" t="s">
        <v>17</v>
      </c>
      <c r="F100" s="13"/>
      <c r="G100" s="20"/>
      <c r="H100" s="110">
        <f t="shared" si="1"/>
        <v>0</v>
      </c>
    </row>
    <row r="101" spans="1:8" ht="19.5" thickBot="1">
      <c r="B101" s="32">
        <v>6504</v>
      </c>
      <c r="C101" s="241"/>
      <c r="D101" s="34" t="s">
        <v>132</v>
      </c>
      <c r="E101" s="21" t="s">
        <v>17</v>
      </c>
      <c r="F101" s="13"/>
      <c r="G101" s="20"/>
      <c r="H101" s="110">
        <f t="shared" si="1"/>
        <v>0</v>
      </c>
    </row>
    <row r="102" spans="1:8" ht="19.5" thickBot="1">
      <c r="B102" s="32">
        <v>6505</v>
      </c>
      <c r="C102" s="241" t="s">
        <v>133</v>
      </c>
      <c r="D102" s="34" t="s">
        <v>134</v>
      </c>
      <c r="E102" s="21" t="s">
        <v>17</v>
      </c>
      <c r="F102" s="13"/>
      <c r="G102" s="20"/>
      <c r="H102" s="110">
        <f t="shared" si="1"/>
        <v>0</v>
      </c>
    </row>
    <row r="103" spans="1:8" ht="19.5" thickBot="1">
      <c r="B103" s="32">
        <v>6506</v>
      </c>
      <c r="C103" s="241"/>
      <c r="D103" s="34" t="s">
        <v>135</v>
      </c>
      <c r="E103" s="21" t="s">
        <v>17</v>
      </c>
      <c r="F103" s="13"/>
      <c r="G103" s="20"/>
      <c r="H103" s="110">
        <f t="shared" si="1"/>
        <v>0</v>
      </c>
    </row>
    <row r="104" spans="1:8" ht="19.5" thickBot="1">
      <c r="B104" s="32">
        <v>6507</v>
      </c>
      <c r="C104" s="241"/>
      <c r="D104" s="34" t="s">
        <v>136</v>
      </c>
      <c r="E104" s="21" t="s">
        <v>17</v>
      </c>
      <c r="F104" s="13"/>
      <c r="G104" s="20"/>
      <c r="H104" s="110">
        <f t="shared" si="1"/>
        <v>0</v>
      </c>
    </row>
    <row r="105" spans="1:8" ht="19.5" thickBot="1">
      <c r="B105" s="32">
        <v>6508</v>
      </c>
      <c r="C105" s="241"/>
      <c r="D105" s="34" t="s">
        <v>137</v>
      </c>
      <c r="E105" s="21" t="s">
        <v>17</v>
      </c>
      <c r="F105" s="13"/>
      <c r="G105" s="20"/>
      <c r="H105" s="110">
        <f t="shared" si="1"/>
        <v>0</v>
      </c>
    </row>
    <row r="106" spans="1:8" ht="19.5" thickBot="1">
      <c r="B106" s="32">
        <v>6509</v>
      </c>
      <c r="C106" s="241" t="s">
        <v>138</v>
      </c>
      <c r="D106" s="34" t="s">
        <v>139</v>
      </c>
      <c r="E106" s="21" t="s">
        <v>17</v>
      </c>
      <c r="F106" s="13"/>
      <c r="G106" s="20"/>
      <c r="H106" s="110">
        <f t="shared" si="1"/>
        <v>0</v>
      </c>
    </row>
    <row r="107" spans="1:8" ht="19.5" thickBot="1">
      <c r="B107" s="32">
        <v>6510</v>
      </c>
      <c r="C107" s="241"/>
      <c r="D107" s="34" t="s">
        <v>140</v>
      </c>
      <c r="E107" s="21" t="s">
        <v>17</v>
      </c>
      <c r="F107" s="13"/>
      <c r="G107" s="20"/>
      <c r="H107" s="110">
        <f t="shared" si="1"/>
        <v>0</v>
      </c>
    </row>
    <row r="108" spans="1:8" ht="19.5" thickBot="1">
      <c r="B108" s="32">
        <v>6511</v>
      </c>
      <c r="C108" s="241"/>
      <c r="D108" s="34" t="s">
        <v>141</v>
      </c>
      <c r="E108" s="21" t="s">
        <v>17</v>
      </c>
      <c r="F108" s="13"/>
      <c r="G108" s="20"/>
      <c r="H108" s="110">
        <f t="shared" si="1"/>
        <v>0</v>
      </c>
    </row>
    <row r="109" spans="1:8" ht="19.5" thickBot="1">
      <c r="B109" s="32">
        <v>6512</v>
      </c>
      <c r="C109" s="241"/>
      <c r="D109" s="34" t="s">
        <v>142</v>
      </c>
      <c r="E109" s="21" t="s">
        <v>17</v>
      </c>
      <c r="F109" s="13"/>
      <c r="G109" s="20"/>
      <c r="H109" s="110">
        <f t="shared" si="1"/>
        <v>0</v>
      </c>
    </row>
    <row r="110" spans="1:8" ht="19.5" thickBot="1">
      <c r="B110" s="32">
        <v>6513</v>
      </c>
      <c r="C110" s="245" t="s">
        <v>143</v>
      </c>
      <c r="D110" s="34" t="s">
        <v>144</v>
      </c>
      <c r="E110" s="21" t="s">
        <v>17</v>
      </c>
      <c r="F110" s="13"/>
      <c r="G110" s="20"/>
      <c r="H110" s="110">
        <f t="shared" si="1"/>
        <v>0</v>
      </c>
    </row>
    <row r="111" spans="1:8" ht="19.5" thickBot="1">
      <c r="B111" s="32">
        <v>6514</v>
      </c>
      <c r="C111" s="232"/>
      <c r="D111" s="34" t="s">
        <v>145</v>
      </c>
      <c r="E111" s="21" t="s">
        <v>17</v>
      </c>
      <c r="F111" s="13"/>
      <c r="G111" s="20"/>
      <c r="H111" s="110">
        <f t="shared" si="1"/>
        <v>0</v>
      </c>
    </row>
    <row r="112" spans="1:8" ht="19.5" thickBot="1">
      <c r="B112" s="32">
        <v>6515</v>
      </c>
      <c r="C112" s="246"/>
      <c r="D112" s="34" t="s">
        <v>146</v>
      </c>
      <c r="E112" s="21" t="s">
        <v>17</v>
      </c>
      <c r="F112" s="13"/>
      <c r="G112" s="20"/>
      <c r="H112" s="110">
        <f t="shared" si="1"/>
        <v>0</v>
      </c>
    </row>
    <row r="113" spans="1:9" ht="19.5" thickBot="1">
      <c r="B113" s="32">
        <v>6516</v>
      </c>
      <c r="C113" s="39" t="s">
        <v>147</v>
      </c>
      <c r="D113" s="34" t="s">
        <v>148</v>
      </c>
      <c r="E113" s="21" t="s">
        <v>17</v>
      </c>
      <c r="F113" s="13"/>
      <c r="G113" s="20"/>
      <c r="H113" s="110">
        <f t="shared" si="1"/>
        <v>0</v>
      </c>
    </row>
    <row r="114" spans="1:9" ht="19.5" thickBot="1">
      <c r="A114" s="2" t="s">
        <v>11</v>
      </c>
      <c r="B114" s="166"/>
      <c r="C114" s="136" t="s">
        <v>149</v>
      </c>
      <c r="D114" s="149"/>
      <c r="E114" s="133"/>
      <c r="F114" s="133"/>
      <c r="G114" s="150"/>
      <c r="H114" s="110">
        <f t="shared" si="1"/>
        <v>0</v>
      </c>
    </row>
    <row r="115" spans="1:9" ht="19.5" thickBot="1">
      <c r="A115" s="2" t="s">
        <v>13</v>
      </c>
      <c r="B115" s="126"/>
      <c r="C115" s="127" t="s">
        <v>150</v>
      </c>
      <c r="D115" s="128"/>
      <c r="E115" s="129"/>
      <c r="F115" s="129"/>
      <c r="G115" s="130"/>
      <c r="H115" s="110">
        <f t="shared" si="1"/>
        <v>0</v>
      </c>
    </row>
    <row r="116" spans="1:9" ht="56.45" customHeight="1">
      <c r="B116" s="43">
        <v>7101</v>
      </c>
      <c r="C116" s="42" t="s">
        <v>151</v>
      </c>
      <c r="D116" s="44" t="s">
        <v>152</v>
      </c>
      <c r="E116" s="37" t="s">
        <v>17</v>
      </c>
      <c r="F116" s="37">
        <v>200</v>
      </c>
      <c r="G116" s="45"/>
      <c r="H116" s="110">
        <f t="shared" si="1"/>
        <v>0</v>
      </c>
    </row>
    <row r="117" spans="1:9" ht="56.45" customHeight="1">
      <c r="B117" s="43">
        <f>B116+1</f>
        <v>7102</v>
      </c>
      <c r="C117" s="42" t="s">
        <v>153</v>
      </c>
      <c r="D117" s="44" t="s">
        <v>154</v>
      </c>
      <c r="E117" s="37" t="s">
        <v>17</v>
      </c>
      <c r="F117" s="37">
        <v>184</v>
      </c>
      <c r="G117" s="45"/>
      <c r="H117" s="110">
        <f t="shared" si="1"/>
        <v>0</v>
      </c>
    </row>
    <row r="118" spans="1:9" ht="56.45" customHeight="1">
      <c r="B118" s="43">
        <f t="shared" ref="B118:B125" si="2">B117+1</f>
        <v>7103</v>
      </c>
      <c r="C118" s="46" t="s">
        <v>155</v>
      </c>
      <c r="D118" s="44" t="s">
        <v>156</v>
      </c>
      <c r="E118" s="37" t="s">
        <v>17</v>
      </c>
      <c r="F118" s="37">
        <v>200</v>
      </c>
      <c r="G118" s="45"/>
      <c r="H118" s="110">
        <f t="shared" si="1"/>
        <v>0</v>
      </c>
    </row>
    <row r="119" spans="1:9" ht="56.45" customHeight="1">
      <c r="B119" s="43">
        <f t="shared" si="2"/>
        <v>7104</v>
      </c>
      <c r="C119" s="46" t="s">
        <v>157</v>
      </c>
      <c r="D119" s="44" t="s">
        <v>158</v>
      </c>
      <c r="E119" s="37" t="s">
        <v>17</v>
      </c>
      <c r="F119" s="37">
        <v>184</v>
      </c>
      <c r="G119" s="45"/>
      <c r="H119" s="110">
        <f t="shared" si="1"/>
        <v>0</v>
      </c>
    </row>
    <row r="120" spans="1:9" ht="44.25" customHeight="1">
      <c r="B120" s="43">
        <f t="shared" si="2"/>
        <v>7105</v>
      </c>
      <c r="C120" s="42" t="s">
        <v>159</v>
      </c>
      <c r="D120" s="44" t="s">
        <v>160</v>
      </c>
      <c r="E120" s="37" t="s">
        <v>17</v>
      </c>
      <c r="F120" s="37"/>
      <c r="G120" s="45"/>
      <c r="H120" s="110">
        <f t="shared" si="1"/>
        <v>0</v>
      </c>
    </row>
    <row r="121" spans="1:9" ht="44.25" customHeight="1">
      <c r="B121" s="43">
        <f t="shared" si="2"/>
        <v>7106</v>
      </c>
      <c r="C121" s="42" t="s">
        <v>161</v>
      </c>
      <c r="D121" s="44" t="s">
        <v>162</v>
      </c>
      <c r="E121" s="37" t="s">
        <v>17</v>
      </c>
      <c r="F121" s="37">
        <v>10</v>
      </c>
      <c r="G121" s="45"/>
      <c r="H121" s="110">
        <f t="shared" si="1"/>
        <v>0</v>
      </c>
    </row>
    <row r="122" spans="1:9" ht="44.25" customHeight="1">
      <c r="B122" s="43">
        <f t="shared" si="2"/>
        <v>7107</v>
      </c>
      <c r="C122" s="42" t="s">
        <v>163</v>
      </c>
      <c r="D122" s="44" t="s">
        <v>164</v>
      </c>
      <c r="E122" s="37" t="s">
        <v>17</v>
      </c>
      <c r="F122" s="37"/>
      <c r="G122" s="45"/>
      <c r="H122" s="110">
        <f t="shared" si="1"/>
        <v>0</v>
      </c>
    </row>
    <row r="123" spans="1:9" ht="44.25" customHeight="1">
      <c r="B123" s="43">
        <f t="shared" si="2"/>
        <v>7108</v>
      </c>
      <c r="C123" s="42" t="s">
        <v>165</v>
      </c>
      <c r="D123" s="44" t="s">
        <v>166</v>
      </c>
      <c r="E123" s="37" t="s">
        <v>17</v>
      </c>
      <c r="F123" s="37">
        <v>10</v>
      </c>
      <c r="G123" s="45"/>
      <c r="H123" s="110">
        <f t="shared" si="1"/>
        <v>0</v>
      </c>
    </row>
    <row r="124" spans="1:9" ht="38.450000000000003" customHeight="1">
      <c r="B124" s="43">
        <f t="shared" si="2"/>
        <v>7109</v>
      </c>
      <c r="C124" s="42" t="s">
        <v>167</v>
      </c>
      <c r="D124" s="34" t="s">
        <v>168</v>
      </c>
      <c r="E124" s="37" t="s">
        <v>17</v>
      </c>
      <c r="F124" s="21">
        <v>200</v>
      </c>
      <c r="G124" s="45"/>
      <c r="H124" s="110">
        <f t="shared" si="1"/>
        <v>0</v>
      </c>
    </row>
    <row r="125" spans="1:9" ht="56.25" customHeight="1" thickBot="1">
      <c r="B125" s="43">
        <f t="shared" si="2"/>
        <v>7110</v>
      </c>
      <c r="C125" s="42" t="s">
        <v>169</v>
      </c>
      <c r="D125" s="34" t="s">
        <v>168</v>
      </c>
      <c r="E125" s="37" t="s">
        <v>17</v>
      </c>
      <c r="F125" s="21">
        <v>150</v>
      </c>
      <c r="G125" s="45"/>
      <c r="H125" s="110">
        <f t="shared" si="1"/>
        <v>0</v>
      </c>
    </row>
    <row r="126" spans="1:9" s="69" customFormat="1" ht="19.5" thickBot="1">
      <c r="A126" s="69" t="s">
        <v>13</v>
      </c>
      <c r="B126" s="126"/>
      <c r="C126" s="127" t="s">
        <v>170</v>
      </c>
      <c r="D126" s="176" t="s">
        <v>171</v>
      </c>
      <c r="E126" s="129"/>
      <c r="F126" s="129"/>
      <c r="G126" s="130"/>
      <c r="H126" s="110">
        <f t="shared" si="1"/>
        <v>0</v>
      </c>
    </row>
    <row r="127" spans="1:9">
      <c r="B127" s="43">
        <v>72101</v>
      </c>
      <c r="C127" s="247" t="s">
        <v>172</v>
      </c>
      <c r="D127" s="174" t="s">
        <v>173</v>
      </c>
      <c r="E127" s="108" t="s">
        <v>17</v>
      </c>
      <c r="F127" s="21"/>
      <c r="G127" s="80"/>
      <c r="H127" s="110">
        <f t="shared" si="1"/>
        <v>0</v>
      </c>
      <c r="I127" s="10"/>
    </row>
    <row r="128" spans="1:9">
      <c r="B128" s="32">
        <v>72102</v>
      </c>
      <c r="C128" s="213"/>
      <c r="D128" s="70" t="s">
        <v>174</v>
      </c>
      <c r="E128" s="79" t="s">
        <v>17</v>
      </c>
      <c r="F128" s="21"/>
      <c r="G128" s="80"/>
      <c r="H128" s="110">
        <f t="shared" si="1"/>
        <v>0</v>
      </c>
      <c r="I128" s="10"/>
    </row>
    <row r="129" spans="2:9">
      <c r="B129" s="43">
        <v>72103</v>
      </c>
      <c r="C129" s="213"/>
      <c r="D129" s="82" t="s">
        <v>175</v>
      </c>
      <c r="E129" s="79" t="s">
        <v>17</v>
      </c>
      <c r="F129" s="21"/>
      <c r="G129" s="80"/>
      <c r="H129" s="110">
        <f t="shared" si="1"/>
        <v>0</v>
      </c>
      <c r="I129" s="10"/>
    </row>
    <row r="130" spans="2:9">
      <c r="B130" s="32">
        <v>72104</v>
      </c>
      <c r="C130" s="213"/>
      <c r="D130" s="82" t="s">
        <v>176</v>
      </c>
      <c r="E130" s="79" t="s">
        <v>17</v>
      </c>
      <c r="F130" s="21"/>
      <c r="G130" s="80"/>
      <c r="H130" s="110">
        <f t="shared" si="1"/>
        <v>0</v>
      </c>
      <c r="I130" s="10"/>
    </row>
    <row r="131" spans="2:9" s="71" customFormat="1">
      <c r="B131" s="43">
        <v>72105</v>
      </c>
      <c r="C131" s="213"/>
      <c r="D131" s="70" t="s">
        <v>177</v>
      </c>
      <c r="E131" s="79" t="s">
        <v>17</v>
      </c>
      <c r="F131" s="21"/>
      <c r="G131" s="80"/>
      <c r="H131" s="110">
        <f t="shared" si="1"/>
        <v>0</v>
      </c>
      <c r="I131" s="10"/>
    </row>
    <row r="132" spans="2:9" s="71" customFormat="1">
      <c r="B132" s="32">
        <v>72106</v>
      </c>
      <c r="C132" s="213"/>
      <c r="D132" s="70" t="s">
        <v>178</v>
      </c>
      <c r="E132" s="79" t="s">
        <v>17</v>
      </c>
      <c r="F132" s="21"/>
      <c r="G132" s="80"/>
      <c r="H132" s="110">
        <f t="shared" si="1"/>
        <v>0</v>
      </c>
      <c r="I132" s="10"/>
    </row>
    <row r="133" spans="2:9" s="71" customFormat="1">
      <c r="B133" s="43">
        <v>72107</v>
      </c>
      <c r="C133" s="213"/>
      <c r="D133" s="70" t="s">
        <v>179</v>
      </c>
      <c r="E133" s="79" t="s">
        <v>17</v>
      </c>
      <c r="F133" s="21"/>
      <c r="G133" s="80"/>
      <c r="H133" s="110">
        <f t="shared" si="1"/>
        <v>0</v>
      </c>
      <c r="I133" s="10"/>
    </row>
    <row r="134" spans="2:9" s="71" customFormat="1">
      <c r="B134" s="32">
        <v>72108</v>
      </c>
      <c r="C134" s="213"/>
      <c r="D134" s="70" t="s">
        <v>180</v>
      </c>
      <c r="E134" s="79" t="s">
        <v>17</v>
      </c>
      <c r="F134" s="21"/>
      <c r="G134" s="80"/>
      <c r="H134" s="110">
        <f t="shared" si="1"/>
        <v>0</v>
      </c>
      <c r="I134" s="10"/>
    </row>
    <row r="135" spans="2:9" s="71" customFormat="1">
      <c r="B135" s="43">
        <v>72109</v>
      </c>
      <c r="C135" s="213"/>
      <c r="D135" s="70" t="s">
        <v>181</v>
      </c>
      <c r="E135" s="79" t="s">
        <v>17</v>
      </c>
      <c r="F135" s="21"/>
      <c r="G135" s="80"/>
      <c r="H135" s="110">
        <f t="shared" si="1"/>
        <v>0</v>
      </c>
      <c r="I135" s="10"/>
    </row>
    <row r="136" spans="2:9" s="71" customFormat="1">
      <c r="B136" s="32">
        <v>72110</v>
      </c>
      <c r="C136" s="213"/>
      <c r="D136" s="70" t="s">
        <v>182</v>
      </c>
      <c r="E136" s="79" t="s">
        <v>17</v>
      </c>
      <c r="F136" s="21"/>
      <c r="G136" s="80"/>
      <c r="H136" s="110">
        <f t="shared" si="1"/>
        <v>0</v>
      </c>
      <c r="I136" s="10"/>
    </row>
    <row r="137" spans="2:9" s="71" customFormat="1">
      <c r="B137" s="43">
        <v>72111</v>
      </c>
      <c r="C137" s="213"/>
      <c r="D137" s="70" t="s">
        <v>183</v>
      </c>
      <c r="E137" s="79" t="s">
        <v>17</v>
      </c>
      <c r="F137" s="21"/>
      <c r="G137" s="80"/>
      <c r="H137" s="110">
        <f t="shared" ref="H137:H200" si="3">F137*G137</f>
        <v>0</v>
      </c>
      <c r="I137" s="10"/>
    </row>
    <row r="138" spans="2:9" s="71" customFormat="1">
      <c r="B138" s="32">
        <v>72112</v>
      </c>
      <c r="C138" s="213"/>
      <c r="D138" s="70" t="s">
        <v>184</v>
      </c>
      <c r="E138" s="79" t="s">
        <v>17</v>
      </c>
      <c r="F138" s="21"/>
      <c r="G138" s="80"/>
      <c r="H138" s="110">
        <f t="shared" si="3"/>
        <v>0</v>
      </c>
      <c r="I138" s="10"/>
    </row>
    <row r="139" spans="2:9" s="71" customFormat="1">
      <c r="B139" s="43">
        <v>72113</v>
      </c>
      <c r="C139" s="213"/>
      <c r="D139" s="70" t="s">
        <v>185</v>
      </c>
      <c r="E139" s="79" t="s">
        <v>17</v>
      </c>
      <c r="F139" s="21"/>
      <c r="G139" s="80"/>
      <c r="H139" s="110">
        <f t="shared" si="3"/>
        <v>0</v>
      </c>
      <c r="I139" s="10"/>
    </row>
    <row r="140" spans="2:9">
      <c r="B140" s="32">
        <v>72114</v>
      </c>
      <c r="C140" s="213"/>
      <c r="D140" s="70" t="s">
        <v>186</v>
      </c>
      <c r="E140" s="79" t="s">
        <v>17</v>
      </c>
      <c r="F140" s="21"/>
      <c r="G140" s="80"/>
      <c r="H140" s="110">
        <f t="shared" si="3"/>
        <v>0</v>
      </c>
      <c r="I140" s="10"/>
    </row>
    <row r="141" spans="2:9">
      <c r="B141" s="43">
        <v>72115</v>
      </c>
      <c r="C141" s="213"/>
      <c r="D141" s="82" t="s">
        <v>187</v>
      </c>
      <c r="E141" s="79" t="s">
        <v>17</v>
      </c>
      <c r="F141" s="21"/>
      <c r="G141" s="80"/>
      <c r="H141" s="110">
        <f t="shared" si="3"/>
        <v>0</v>
      </c>
      <c r="I141" s="10"/>
    </row>
    <row r="142" spans="2:9">
      <c r="B142" s="32">
        <v>72116</v>
      </c>
      <c r="C142" s="213"/>
      <c r="D142" s="82" t="s">
        <v>188</v>
      </c>
      <c r="E142" s="79" t="s">
        <v>17</v>
      </c>
      <c r="F142" s="21"/>
      <c r="G142" s="80"/>
      <c r="H142" s="110">
        <f t="shared" si="3"/>
        <v>0</v>
      </c>
      <c r="I142" s="10"/>
    </row>
    <row r="143" spans="2:9">
      <c r="B143" s="43">
        <v>72117</v>
      </c>
      <c r="C143" s="213"/>
      <c r="D143" s="82" t="s">
        <v>189</v>
      </c>
      <c r="E143" s="79" t="s">
        <v>17</v>
      </c>
      <c r="F143" s="21"/>
      <c r="G143" s="80"/>
      <c r="H143" s="110">
        <f t="shared" si="3"/>
        <v>0</v>
      </c>
      <c r="I143" s="10"/>
    </row>
    <row r="144" spans="2:9">
      <c r="B144" s="32">
        <v>72118</v>
      </c>
      <c r="C144" s="213"/>
      <c r="D144" s="82" t="s">
        <v>190</v>
      </c>
      <c r="E144" s="79" t="s">
        <v>17</v>
      </c>
      <c r="F144" s="21"/>
      <c r="G144" s="80"/>
      <c r="H144" s="110">
        <f t="shared" si="3"/>
        <v>0</v>
      </c>
      <c r="I144" s="10"/>
    </row>
    <row r="145" spans="2:10" s="71" customFormat="1">
      <c r="B145" s="32">
        <v>72120</v>
      </c>
      <c r="C145" s="213"/>
      <c r="D145" s="82" t="s">
        <v>191</v>
      </c>
      <c r="E145" s="79" t="s">
        <v>17</v>
      </c>
      <c r="F145" s="21"/>
      <c r="G145" s="80"/>
      <c r="H145" s="110">
        <f t="shared" si="3"/>
        <v>0</v>
      </c>
      <c r="I145" s="80">
        <f>F145*G145</f>
        <v>0</v>
      </c>
      <c r="J145" s="10"/>
    </row>
    <row r="146" spans="2:10" s="71" customFormat="1">
      <c r="B146" s="43">
        <v>72121</v>
      </c>
      <c r="C146" s="213"/>
      <c r="D146" s="82" t="s">
        <v>192</v>
      </c>
      <c r="E146" s="79" t="s">
        <v>17</v>
      </c>
      <c r="F146" s="21"/>
      <c r="G146" s="80"/>
      <c r="H146" s="110">
        <f t="shared" si="3"/>
        <v>0</v>
      </c>
      <c r="I146" s="10"/>
    </row>
    <row r="147" spans="2:10" s="71" customFormat="1">
      <c r="B147" s="32">
        <v>72122</v>
      </c>
      <c r="C147" s="213"/>
      <c r="D147" s="82" t="s">
        <v>193</v>
      </c>
      <c r="E147" s="79" t="s">
        <v>17</v>
      </c>
      <c r="F147" s="21"/>
      <c r="G147" s="80"/>
      <c r="H147" s="110">
        <f t="shared" si="3"/>
        <v>0</v>
      </c>
      <c r="I147" s="10"/>
    </row>
    <row r="148" spans="2:10" s="71" customFormat="1">
      <c r="B148" s="43">
        <v>72123</v>
      </c>
      <c r="C148" s="213"/>
      <c r="D148" s="70" t="s">
        <v>194</v>
      </c>
      <c r="E148" s="79" t="s">
        <v>17</v>
      </c>
      <c r="F148" s="21"/>
      <c r="G148" s="80"/>
      <c r="H148" s="110">
        <f t="shared" si="3"/>
        <v>0</v>
      </c>
      <c r="I148" s="10"/>
    </row>
    <row r="149" spans="2:10" s="71" customFormat="1">
      <c r="B149" s="32">
        <v>72124</v>
      </c>
      <c r="C149" s="213"/>
      <c r="D149" s="70" t="s">
        <v>195</v>
      </c>
      <c r="E149" s="79" t="s">
        <v>17</v>
      </c>
      <c r="F149" s="21"/>
      <c r="G149" s="80"/>
      <c r="H149" s="110">
        <f t="shared" si="3"/>
        <v>0</v>
      </c>
      <c r="I149" s="10"/>
    </row>
    <row r="150" spans="2:10" s="71" customFormat="1">
      <c r="B150" s="43">
        <v>72125</v>
      </c>
      <c r="C150" s="213"/>
      <c r="D150" s="70" t="s">
        <v>196</v>
      </c>
      <c r="E150" s="79" t="s">
        <v>17</v>
      </c>
      <c r="F150" s="21"/>
      <c r="G150" s="80"/>
      <c r="H150" s="110">
        <f t="shared" si="3"/>
        <v>0</v>
      </c>
      <c r="I150" s="10"/>
    </row>
    <row r="151" spans="2:10" s="71" customFormat="1">
      <c r="B151" s="32">
        <v>72126</v>
      </c>
      <c r="C151" s="213"/>
      <c r="D151" s="70" t="s">
        <v>197</v>
      </c>
      <c r="E151" s="79" t="s">
        <v>17</v>
      </c>
      <c r="F151" s="21"/>
      <c r="G151" s="80"/>
      <c r="H151" s="110">
        <f t="shared" si="3"/>
        <v>0</v>
      </c>
      <c r="I151" s="10"/>
    </row>
    <row r="152" spans="2:10" s="71" customFormat="1">
      <c r="B152" s="43">
        <v>72127</v>
      </c>
      <c r="C152" s="213"/>
      <c r="D152" s="70" t="s">
        <v>198</v>
      </c>
      <c r="E152" s="79" t="s">
        <v>17</v>
      </c>
      <c r="F152" s="21"/>
      <c r="G152" s="80"/>
      <c r="H152" s="110">
        <f t="shared" si="3"/>
        <v>0</v>
      </c>
      <c r="I152" s="10"/>
    </row>
    <row r="153" spans="2:10" s="71" customFormat="1">
      <c r="B153" s="32">
        <v>72128</v>
      </c>
      <c r="C153" s="213"/>
      <c r="D153" s="82" t="s">
        <v>199</v>
      </c>
      <c r="E153" s="79" t="s">
        <v>17</v>
      </c>
      <c r="F153" s="21"/>
      <c r="G153" s="80"/>
      <c r="H153" s="110">
        <f t="shared" si="3"/>
        <v>0</v>
      </c>
      <c r="I153" s="10"/>
    </row>
    <row r="154" spans="2:10" s="71" customFormat="1">
      <c r="B154" s="43">
        <v>72129</v>
      </c>
      <c r="C154" s="213"/>
      <c r="D154" s="82" t="s">
        <v>200</v>
      </c>
      <c r="E154" s="79" t="s">
        <v>17</v>
      </c>
      <c r="F154" s="21"/>
      <c r="G154" s="80"/>
      <c r="H154" s="110">
        <f t="shared" si="3"/>
        <v>0</v>
      </c>
      <c r="I154" s="10"/>
    </row>
    <row r="155" spans="2:10" s="71" customFormat="1">
      <c r="B155" s="32">
        <v>72130</v>
      </c>
      <c r="C155" s="213"/>
      <c r="D155" s="82" t="s">
        <v>201</v>
      </c>
      <c r="E155" s="79" t="s">
        <v>17</v>
      </c>
      <c r="F155" s="21"/>
      <c r="G155" s="80"/>
      <c r="H155" s="110">
        <f t="shared" si="3"/>
        <v>0</v>
      </c>
      <c r="I155" s="10"/>
    </row>
    <row r="156" spans="2:10" s="71" customFormat="1">
      <c r="B156" s="43">
        <v>72131</v>
      </c>
      <c r="C156" s="213"/>
      <c r="D156" s="70" t="s">
        <v>202</v>
      </c>
      <c r="E156" s="79" t="s">
        <v>17</v>
      </c>
      <c r="F156" s="21"/>
      <c r="G156" s="80"/>
      <c r="H156" s="110">
        <f t="shared" si="3"/>
        <v>0</v>
      </c>
      <c r="I156" s="10"/>
    </row>
    <row r="157" spans="2:10" s="71" customFormat="1">
      <c r="B157" s="32">
        <v>72132</v>
      </c>
      <c r="C157" s="213"/>
      <c r="D157" s="70" t="s">
        <v>203</v>
      </c>
      <c r="E157" s="79" t="s">
        <v>17</v>
      </c>
      <c r="F157" s="21"/>
      <c r="G157" s="80"/>
      <c r="H157" s="110">
        <f t="shared" si="3"/>
        <v>0</v>
      </c>
      <c r="I157" s="10"/>
    </row>
    <row r="158" spans="2:10" s="81" customFormat="1">
      <c r="B158" s="43">
        <v>72133</v>
      </c>
      <c r="C158" s="213"/>
      <c r="D158" s="70" t="s">
        <v>204</v>
      </c>
      <c r="E158" s="79" t="s">
        <v>17</v>
      </c>
      <c r="F158" s="21"/>
      <c r="G158" s="80"/>
      <c r="H158" s="110">
        <f t="shared" si="3"/>
        <v>0</v>
      </c>
      <c r="I158" s="10"/>
    </row>
    <row r="159" spans="2:10" s="81" customFormat="1">
      <c r="B159" s="32">
        <v>72134</v>
      </c>
      <c r="C159" s="213"/>
      <c r="D159" s="70" t="s">
        <v>205</v>
      </c>
      <c r="E159" s="79" t="s">
        <v>17</v>
      </c>
      <c r="F159" s="21"/>
      <c r="G159" s="80"/>
      <c r="H159" s="110">
        <f t="shared" si="3"/>
        <v>0</v>
      </c>
      <c r="I159" s="10"/>
    </row>
    <row r="160" spans="2:10" s="71" customFormat="1">
      <c r="B160" s="43">
        <v>72135</v>
      </c>
      <c r="C160" s="214"/>
      <c r="D160" s="70" t="s">
        <v>206</v>
      </c>
      <c r="E160" s="79" t="s">
        <v>17</v>
      </c>
      <c r="F160" s="21"/>
      <c r="G160" s="80"/>
      <c r="H160" s="110">
        <f t="shared" si="3"/>
        <v>0</v>
      </c>
      <c r="I160" s="10"/>
    </row>
    <row r="161" spans="2:9" s="71" customFormat="1">
      <c r="B161" s="32">
        <v>72136</v>
      </c>
      <c r="C161" s="214"/>
      <c r="D161" s="70" t="s">
        <v>207</v>
      </c>
      <c r="E161" s="79" t="s">
        <v>17</v>
      </c>
      <c r="F161" s="21"/>
      <c r="G161" s="80"/>
      <c r="H161" s="110">
        <f t="shared" si="3"/>
        <v>0</v>
      </c>
      <c r="I161" s="10"/>
    </row>
    <row r="162" spans="2:9" s="71" customFormat="1">
      <c r="B162" s="43">
        <v>72137</v>
      </c>
      <c r="C162" s="214"/>
      <c r="D162" s="82" t="s">
        <v>208</v>
      </c>
      <c r="E162" s="79" t="s">
        <v>17</v>
      </c>
      <c r="F162" s="21"/>
      <c r="G162" s="80"/>
      <c r="H162" s="110">
        <f t="shared" si="3"/>
        <v>0</v>
      </c>
      <c r="I162" s="10"/>
    </row>
    <row r="163" spans="2:9">
      <c r="B163" s="32">
        <v>72138</v>
      </c>
      <c r="C163" s="214"/>
      <c r="D163" s="34" t="s">
        <v>209</v>
      </c>
      <c r="E163" s="21" t="s">
        <v>17</v>
      </c>
      <c r="F163" s="21"/>
      <c r="G163" s="80"/>
      <c r="H163" s="110">
        <f t="shared" si="3"/>
        <v>0</v>
      </c>
      <c r="I163" s="10"/>
    </row>
    <row r="164" spans="2:9">
      <c r="B164" s="43">
        <v>72139</v>
      </c>
      <c r="C164" s="214"/>
      <c r="D164" s="34" t="s">
        <v>210</v>
      </c>
      <c r="E164" s="21" t="s">
        <v>17</v>
      </c>
      <c r="F164" s="21"/>
      <c r="G164" s="80"/>
      <c r="H164" s="110">
        <f t="shared" si="3"/>
        <v>0</v>
      </c>
      <c r="I164" s="10"/>
    </row>
    <row r="165" spans="2:9">
      <c r="B165" s="32">
        <v>72140</v>
      </c>
      <c r="C165" s="214"/>
      <c r="D165" s="173" t="s">
        <v>211</v>
      </c>
      <c r="E165" s="79" t="s">
        <v>17</v>
      </c>
      <c r="F165" s="21"/>
      <c r="G165" s="80"/>
      <c r="H165" s="110">
        <f t="shared" si="3"/>
        <v>0</v>
      </c>
      <c r="I165" s="10"/>
    </row>
    <row r="166" spans="2:9" s="71" customFormat="1">
      <c r="B166" s="43">
        <v>72141</v>
      </c>
      <c r="C166" s="214"/>
      <c r="D166" s="173" t="s">
        <v>212</v>
      </c>
      <c r="E166" s="79" t="s">
        <v>17</v>
      </c>
      <c r="F166" s="21"/>
      <c r="G166" s="80"/>
      <c r="H166" s="110">
        <f t="shared" si="3"/>
        <v>0</v>
      </c>
      <c r="I166" s="10"/>
    </row>
    <row r="167" spans="2:9" s="71" customFormat="1">
      <c r="B167" s="32">
        <v>72142</v>
      </c>
      <c r="C167" s="214"/>
      <c r="D167" s="78" t="s">
        <v>213</v>
      </c>
      <c r="E167" s="79" t="s">
        <v>17</v>
      </c>
      <c r="F167" s="21"/>
      <c r="G167" s="80"/>
      <c r="H167" s="110">
        <f t="shared" si="3"/>
        <v>0</v>
      </c>
      <c r="I167" s="10"/>
    </row>
    <row r="168" spans="2:9" s="71" customFormat="1">
      <c r="B168" s="43">
        <v>72143</v>
      </c>
      <c r="C168" s="214"/>
      <c r="D168" s="78" t="s">
        <v>214</v>
      </c>
      <c r="E168" s="79" t="s">
        <v>17</v>
      </c>
      <c r="F168" s="21"/>
      <c r="G168" s="80"/>
      <c r="H168" s="110">
        <f t="shared" si="3"/>
        <v>0</v>
      </c>
      <c r="I168" s="10"/>
    </row>
    <row r="169" spans="2:9" s="71" customFormat="1">
      <c r="B169" s="32">
        <v>72144</v>
      </c>
      <c r="C169" s="214"/>
      <c r="D169" s="78" t="s">
        <v>215</v>
      </c>
      <c r="E169" s="79" t="s">
        <v>17</v>
      </c>
      <c r="F169" s="21"/>
      <c r="G169" s="80"/>
      <c r="H169" s="110">
        <f t="shared" si="3"/>
        <v>0</v>
      </c>
      <c r="I169" s="10"/>
    </row>
    <row r="170" spans="2:9" s="71" customFormat="1">
      <c r="B170" s="43">
        <v>72145</v>
      </c>
      <c r="C170" s="214"/>
      <c r="D170" s="173" t="s">
        <v>216</v>
      </c>
      <c r="E170" s="79" t="s">
        <v>17</v>
      </c>
      <c r="F170" s="21"/>
      <c r="G170" s="80"/>
      <c r="H170" s="110">
        <f t="shared" si="3"/>
        <v>0</v>
      </c>
      <c r="I170" s="10"/>
    </row>
    <row r="171" spans="2:9" s="71" customFormat="1">
      <c r="B171" s="32">
        <v>72146</v>
      </c>
      <c r="C171" s="214"/>
      <c r="D171" s="173" t="s">
        <v>217</v>
      </c>
      <c r="E171" s="79" t="s">
        <v>17</v>
      </c>
      <c r="F171" s="21"/>
      <c r="G171" s="80"/>
      <c r="H171" s="110">
        <f t="shared" si="3"/>
        <v>0</v>
      </c>
      <c r="I171" s="10"/>
    </row>
    <row r="172" spans="2:9" s="77" customFormat="1">
      <c r="B172" s="32">
        <v>72148</v>
      </c>
      <c r="C172" s="214"/>
      <c r="D172" s="78" t="s">
        <v>218</v>
      </c>
      <c r="E172" s="79" t="s">
        <v>17</v>
      </c>
      <c r="F172" s="21"/>
      <c r="G172" s="80"/>
      <c r="H172" s="110">
        <f t="shared" si="3"/>
        <v>0</v>
      </c>
      <c r="I172" s="10"/>
    </row>
    <row r="173" spans="2:9" s="77" customFormat="1">
      <c r="B173" s="43">
        <v>72149</v>
      </c>
      <c r="C173" s="214"/>
      <c r="D173" s="78" t="s">
        <v>219</v>
      </c>
      <c r="E173" s="79" t="s">
        <v>17</v>
      </c>
      <c r="F173" s="21"/>
      <c r="G173" s="80"/>
      <c r="H173" s="110">
        <f t="shared" si="3"/>
        <v>0</v>
      </c>
      <c r="I173" s="10"/>
    </row>
    <row r="174" spans="2:9" s="77" customFormat="1">
      <c r="B174" s="32">
        <v>72150</v>
      </c>
      <c r="C174" s="214"/>
      <c r="D174" s="78" t="s">
        <v>220</v>
      </c>
      <c r="E174" s="79" t="s">
        <v>17</v>
      </c>
      <c r="F174" s="21"/>
      <c r="G174" s="80"/>
      <c r="H174" s="110">
        <f t="shared" si="3"/>
        <v>0</v>
      </c>
      <c r="I174" s="10"/>
    </row>
    <row r="175" spans="2:9" s="77" customFormat="1">
      <c r="B175" s="43">
        <v>72151</v>
      </c>
      <c r="C175" s="214"/>
      <c r="D175" s="78" t="s">
        <v>221</v>
      </c>
      <c r="E175" s="79" t="s">
        <v>17</v>
      </c>
      <c r="F175" s="21"/>
      <c r="G175" s="80"/>
      <c r="H175" s="110">
        <f t="shared" si="3"/>
        <v>0</v>
      </c>
      <c r="I175" s="10"/>
    </row>
    <row r="176" spans="2:9" s="77" customFormat="1">
      <c r="B176" s="32">
        <v>72152</v>
      </c>
      <c r="C176" s="214"/>
      <c r="D176" s="78" t="s">
        <v>222</v>
      </c>
      <c r="E176" s="79" t="s">
        <v>17</v>
      </c>
      <c r="F176" s="21"/>
      <c r="G176" s="80"/>
      <c r="H176" s="110">
        <f t="shared" si="3"/>
        <v>0</v>
      </c>
      <c r="I176" s="10"/>
    </row>
    <row r="177" spans="2:9" s="77" customFormat="1">
      <c r="B177" s="43">
        <v>72153</v>
      </c>
      <c r="C177" s="214"/>
      <c r="D177" s="78" t="s">
        <v>223</v>
      </c>
      <c r="E177" s="79" t="s">
        <v>17</v>
      </c>
      <c r="F177" s="21"/>
      <c r="G177" s="80"/>
      <c r="H177" s="110">
        <f t="shared" si="3"/>
        <v>0</v>
      </c>
      <c r="I177" s="10"/>
    </row>
    <row r="178" spans="2:9" s="77" customFormat="1">
      <c r="B178" s="32">
        <v>72154</v>
      </c>
      <c r="C178" s="214"/>
      <c r="D178" s="78" t="s">
        <v>224</v>
      </c>
      <c r="E178" s="79" t="s">
        <v>17</v>
      </c>
      <c r="F178" s="21"/>
      <c r="G178" s="80"/>
      <c r="H178" s="110">
        <f t="shared" si="3"/>
        <v>0</v>
      </c>
      <c r="I178" s="10"/>
    </row>
    <row r="179" spans="2:9" s="81" customFormat="1">
      <c r="B179" s="43">
        <v>72155</v>
      </c>
      <c r="C179" s="214"/>
      <c r="D179" s="173" t="s">
        <v>225</v>
      </c>
      <c r="E179" s="79" t="s">
        <v>17</v>
      </c>
      <c r="F179" s="21"/>
      <c r="G179" s="20"/>
      <c r="H179" s="110">
        <f t="shared" si="3"/>
        <v>0</v>
      </c>
      <c r="I179" s="10"/>
    </row>
    <row r="180" spans="2:9" s="77" customFormat="1">
      <c r="B180" s="32">
        <v>72156</v>
      </c>
      <c r="C180" s="214"/>
      <c r="D180" s="173" t="s">
        <v>226</v>
      </c>
      <c r="E180" s="79" t="s">
        <v>17</v>
      </c>
      <c r="F180" s="21"/>
      <c r="G180" s="80"/>
      <c r="H180" s="110">
        <f t="shared" si="3"/>
        <v>0</v>
      </c>
      <c r="I180" s="10"/>
    </row>
    <row r="181" spans="2:9" s="77" customFormat="1">
      <c r="B181" s="43">
        <v>72157</v>
      </c>
      <c r="C181" s="214"/>
      <c r="D181" s="78" t="s">
        <v>227</v>
      </c>
      <c r="E181" s="79" t="s">
        <v>17</v>
      </c>
      <c r="F181" s="21"/>
      <c r="G181" s="80"/>
      <c r="H181" s="110">
        <f t="shared" si="3"/>
        <v>0</v>
      </c>
      <c r="I181" s="10"/>
    </row>
    <row r="182" spans="2:9" s="77" customFormat="1">
      <c r="B182" s="32">
        <v>72158</v>
      </c>
      <c r="C182" s="214"/>
      <c r="D182" s="78" t="s">
        <v>228</v>
      </c>
      <c r="E182" s="79" t="s">
        <v>17</v>
      </c>
      <c r="F182" s="21"/>
      <c r="G182" s="80"/>
      <c r="H182" s="110">
        <f t="shared" si="3"/>
        <v>0</v>
      </c>
      <c r="I182" s="10"/>
    </row>
    <row r="183" spans="2:9" s="77" customFormat="1">
      <c r="B183" s="43">
        <v>72165</v>
      </c>
      <c r="C183" s="214"/>
      <c r="D183" s="173" t="s">
        <v>229</v>
      </c>
      <c r="E183" s="79" t="s">
        <v>17</v>
      </c>
      <c r="F183" s="21"/>
      <c r="G183" s="80"/>
      <c r="H183" s="110">
        <f t="shared" si="3"/>
        <v>0</v>
      </c>
      <c r="I183" s="10"/>
    </row>
    <row r="184" spans="2:9" s="77" customFormat="1">
      <c r="B184" s="32">
        <v>72166</v>
      </c>
      <c r="C184" s="214"/>
      <c r="D184" s="173" t="s">
        <v>230</v>
      </c>
      <c r="E184" s="79" t="s">
        <v>17</v>
      </c>
      <c r="F184" s="21"/>
      <c r="G184" s="80"/>
      <c r="H184" s="110">
        <f t="shared" si="3"/>
        <v>0</v>
      </c>
      <c r="I184" s="10"/>
    </row>
    <row r="185" spans="2:9" s="77" customFormat="1">
      <c r="B185" s="43">
        <v>72167</v>
      </c>
      <c r="C185" s="214"/>
      <c r="D185" s="78" t="s">
        <v>231</v>
      </c>
      <c r="E185" s="79" t="s">
        <v>17</v>
      </c>
      <c r="F185" s="21"/>
      <c r="G185" s="80"/>
      <c r="H185" s="110">
        <f t="shared" si="3"/>
        <v>0</v>
      </c>
      <c r="I185" s="10"/>
    </row>
    <row r="186" spans="2:9" s="77" customFormat="1">
      <c r="B186" s="32">
        <v>72168</v>
      </c>
      <c r="C186" s="214"/>
      <c r="D186" s="173" t="s">
        <v>232</v>
      </c>
      <c r="E186" s="79" t="s">
        <v>17</v>
      </c>
      <c r="F186" s="21"/>
      <c r="G186" s="80"/>
      <c r="H186" s="110">
        <f t="shared" si="3"/>
        <v>0</v>
      </c>
      <c r="I186" s="10"/>
    </row>
    <row r="187" spans="2:9" s="77" customFormat="1">
      <c r="B187" s="43">
        <v>72169</v>
      </c>
      <c r="C187" s="214"/>
      <c r="D187" s="78" t="s">
        <v>233</v>
      </c>
      <c r="E187" s="79" t="s">
        <v>17</v>
      </c>
      <c r="F187" s="21">
        <v>5</v>
      </c>
      <c r="G187" s="80"/>
      <c r="H187" s="110">
        <f t="shared" si="3"/>
        <v>0</v>
      </c>
      <c r="I187" s="10"/>
    </row>
    <row r="188" spans="2:9" s="77" customFormat="1">
      <c r="B188" s="32">
        <v>72170</v>
      </c>
      <c r="C188" s="214"/>
      <c r="D188" s="78" t="s">
        <v>234</v>
      </c>
      <c r="E188" s="79" t="s">
        <v>17</v>
      </c>
      <c r="F188" s="21"/>
      <c r="G188" s="80"/>
      <c r="H188" s="110">
        <f t="shared" si="3"/>
        <v>0</v>
      </c>
      <c r="I188" s="10"/>
    </row>
    <row r="189" spans="2:9" s="77" customFormat="1">
      <c r="B189" s="43">
        <v>72171</v>
      </c>
      <c r="C189" s="214"/>
      <c r="D189" s="78" t="s">
        <v>235</v>
      </c>
      <c r="E189" s="79" t="s">
        <v>17</v>
      </c>
      <c r="F189" s="21"/>
      <c r="G189" s="80"/>
      <c r="H189" s="110">
        <f t="shared" si="3"/>
        <v>0</v>
      </c>
      <c r="I189" s="10"/>
    </row>
    <row r="190" spans="2:9">
      <c r="B190" s="32">
        <v>72172</v>
      </c>
      <c r="C190" s="214"/>
      <c r="D190" s="78" t="s">
        <v>236</v>
      </c>
      <c r="E190" s="79" t="s">
        <v>17</v>
      </c>
      <c r="F190" s="21"/>
      <c r="G190" s="80"/>
      <c r="H190" s="110">
        <f t="shared" si="3"/>
        <v>0</v>
      </c>
      <c r="I190" s="10"/>
    </row>
    <row r="191" spans="2:9" s="77" customFormat="1">
      <c r="B191" s="43">
        <v>72173</v>
      </c>
      <c r="C191" s="214"/>
      <c r="D191" s="78" t="s">
        <v>237</v>
      </c>
      <c r="E191" s="79" t="s">
        <v>17</v>
      </c>
      <c r="F191" s="21"/>
      <c r="G191" s="80"/>
      <c r="H191" s="110">
        <f t="shared" si="3"/>
        <v>0</v>
      </c>
      <c r="I191" s="10"/>
    </row>
    <row r="192" spans="2:9" s="77" customFormat="1">
      <c r="B192" s="32">
        <v>72174</v>
      </c>
      <c r="C192" s="214"/>
      <c r="D192" s="78" t="s">
        <v>238</v>
      </c>
      <c r="E192" s="79" t="s">
        <v>17</v>
      </c>
      <c r="F192" s="21"/>
      <c r="G192" s="80"/>
      <c r="H192" s="110">
        <f t="shared" si="3"/>
        <v>0</v>
      </c>
      <c r="I192" s="10"/>
    </row>
    <row r="193" spans="1:9">
      <c r="B193" s="32">
        <v>72176</v>
      </c>
      <c r="C193" s="214"/>
      <c r="D193" s="173" t="s">
        <v>239</v>
      </c>
      <c r="E193" s="79" t="s">
        <v>17</v>
      </c>
      <c r="F193" s="21"/>
      <c r="G193" s="80"/>
      <c r="H193" s="110">
        <f t="shared" si="3"/>
        <v>0</v>
      </c>
      <c r="I193" s="10"/>
    </row>
    <row r="194" spans="1:9" s="77" customFormat="1">
      <c r="B194" s="43">
        <v>72177</v>
      </c>
      <c r="C194" s="214"/>
      <c r="D194" s="173" t="s">
        <v>240</v>
      </c>
      <c r="E194" s="79" t="s">
        <v>17</v>
      </c>
      <c r="F194" s="21"/>
      <c r="G194" s="80"/>
      <c r="H194" s="110">
        <f t="shared" si="3"/>
        <v>0</v>
      </c>
      <c r="I194" s="10"/>
    </row>
    <row r="195" spans="1:9" s="77" customFormat="1">
      <c r="B195" s="32">
        <v>72178</v>
      </c>
      <c r="C195" s="214"/>
      <c r="D195" s="173" t="s">
        <v>241</v>
      </c>
      <c r="E195" s="79" t="s">
        <v>17</v>
      </c>
      <c r="F195" s="21"/>
      <c r="G195" s="80"/>
      <c r="H195" s="110">
        <f t="shared" si="3"/>
        <v>0</v>
      </c>
      <c r="I195" s="10"/>
    </row>
    <row r="196" spans="1:9" ht="19.5" thickBot="1">
      <c r="B196" s="43">
        <v>72179</v>
      </c>
      <c r="C196" s="175"/>
      <c r="D196" s="78" t="s">
        <v>242</v>
      </c>
      <c r="E196" s="109" t="s">
        <v>17</v>
      </c>
      <c r="F196" s="21"/>
      <c r="G196" s="80"/>
      <c r="H196" s="110">
        <f t="shared" si="3"/>
        <v>0</v>
      </c>
      <c r="I196" s="10"/>
    </row>
    <row r="197" spans="1:9" s="69" customFormat="1" ht="19.5" thickBot="1">
      <c r="A197" s="69" t="s">
        <v>13</v>
      </c>
      <c r="B197" s="126"/>
      <c r="C197" s="127" t="s">
        <v>243</v>
      </c>
      <c r="D197" s="128"/>
      <c r="E197" s="129"/>
      <c r="F197" s="129"/>
      <c r="G197" s="129"/>
      <c r="H197" s="110">
        <f t="shared" si="3"/>
        <v>0</v>
      </c>
      <c r="I197" s="10"/>
    </row>
    <row r="198" spans="1:9" ht="18.75" customHeight="1">
      <c r="B198" s="43">
        <v>72201</v>
      </c>
      <c r="C198" s="205" t="s">
        <v>244</v>
      </c>
      <c r="D198" s="174" t="s">
        <v>173</v>
      </c>
      <c r="E198" s="108" t="s">
        <v>17</v>
      </c>
      <c r="F198" s="21"/>
      <c r="G198" s="80"/>
      <c r="H198" s="110">
        <f t="shared" si="3"/>
        <v>0</v>
      </c>
      <c r="I198" s="10"/>
    </row>
    <row r="199" spans="1:9">
      <c r="B199" s="32">
        <v>72202</v>
      </c>
      <c r="C199" s="206"/>
      <c r="D199" s="70" t="s">
        <v>174</v>
      </c>
      <c r="E199" s="79" t="s">
        <v>17</v>
      </c>
      <c r="F199" s="21"/>
      <c r="G199" s="80"/>
      <c r="H199" s="110">
        <f t="shared" si="3"/>
        <v>0</v>
      </c>
      <c r="I199" s="10"/>
    </row>
    <row r="200" spans="1:9">
      <c r="B200" s="43">
        <v>72203</v>
      </c>
      <c r="C200" s="206"/>
      <c r="D200" s="82" t="s">
        <v>175</v>
      </c>
      <c r="E200" s="79" t="s">
        <v>17</v>
      </c>
      <c r="F200" s="21"/>
      <c r="G200" s="80"/>
      <c r="H200" s="110">
        <f t="shared" si="3"/>
        <v>0</v>
      </c>
      <c r="I200" s="10"/>
    </row>
    <row r="201" spans="1:9">
      <c r="B201" s="43">
        <v>72204</v>
      </c>
      <c r="C201" s="206"/>
      <c r="D201" s="82" t="s">
        <v>176</v>
      </c>
      <c r="E201" s="79" t="s">
        <v>17</v>
      </c>
      <c r="F201" s="21"/>
      <c r="G201" s="80"/>
      <c r="H201" s="110">
        <f t="shared" ref="H201:H264" si="4">F201*G201</f>
        <v>0</v>
      </c>
      <c r="I201" s="10"/>
    </row>
    <row r="202" spans="1:9" s="71" customFormat="1">
      <c r="B202" s="32">
        <v>72205</v>
      </c>
      <c r="C202" s="206"/>
      <c r="D202" s="70" t="s">
        <v>177</v>
      </c>
      <c r="E202" s="79" t="s">
        <v>17</v>
      </c>
      <c r="F202" s="21"/>
      <c r="G202" s="80"/>
      <c r="H202" s="110">
        <f t="shared" si="4"/>
        <v>0</v>
      </c>
      <c r="I202" s="10"/>
    </row>
    <row r="203" spans="1:9" s="71" customFormat="1">
      <c r="B203" s="43">
        <v>72206</v>
      </c>
      <c r="C203" s="206"/>
      <c r="D203" s="70" t="s">
        <v>178</v>
      </c>
      <c r="E203" s="79" t="s">
        <v>17</v>
      </c>
      <c r="F203" s="21"/>
      <c r="G203" s="80"/>
      <c r="H203" s="110">
        <f t="shared" si="4"/>
        <v>0</v>
      </c>
      <c r="I203" s="10"/>
    </row>
    <row r="204" spans="1:9" s="71" customFormat="1">
      <c r="B204" s="43">
        <v>72207</v>
      </c>
      <c r="C204" s="206"/>
      <c r="D204" s="70" t="s">
        <v>179</v>
      </c>
      <c r="E204" s="79" t="s">
        <v>17</v>
      </c>
      <c r="F204" s="21"/>
      <c r="G204" s="80"/>
      <c r="H204" s="110">
        <f t="shared" si="4"/>
        <v>0</v>
      </c>
      <c r="I204" s="10"/>
    </row>
    <row r="205" spans="1:9" s="71" customFormat="1">
      <c r="B205" s="32">
        <v>72208</v>
      </c>
      <c r="C205" s="206"/>
      <c r="D205" s="70" t="s">
        <v>180</v>
      </c>
      <c r="E205" s="79" t="s">
        <v>17</v>
      </c>
      <c r="F205" s="21"/>
      <c r="G205" s="80"/>
      <c r="H205" s="110">
        <f t="shared" si="4"/>
        <v>0</v>
      </c>
      <c r="I205" s="10"/>
    </row>
    <row r="206" spans="1:9" s="71" customFormat="1">
      <c r="B206" s="43">
        <v>72209</v>
      </c>
      <c r="C206" s="206"/>
      <c r="D206" s="70" t="s">
        <v>181</v>
      </c>
      <c r="E206" s="79" t="s">
        <v>17</v>
      </c>
      <c r="F206" s="21"/>
      <c r="G206" s="80"/>
      <c r="H206" s="110">
        <f t="shared" si="4"/>
        <v>0</v>
      </c>
      <c r="I206" s="10"/>
    </row>
    <row r="207" spans="1:9" s="71" customFormat="1">
      <c r="B207" s="43">
        <v>72210</v>
      </c>
      <c r="C207" s="206"/>
      <c r="D207" s="70" t="s">
        <v>182</v>
      </c>
      <c r="E207" s="79" t="s">
        <v>17</v>
      </c>
      <c r="F207" s="21"/>
      <c r="G207" s="80"/>
      <c r="H207" s="110">
        <f t="shared" si="4"/>
        <v>0</v>
      </c>
      <c r="I207" s="10"/>
    </row>
    <row r="208" spans="1:9" s="71" customFormat="1">
      <c r="B208" s="32">
        <v>72211</v>
      </c>
      <c r="C208" s="206"/>
      <c r="D208" s="70" t="s">
        <v>183</v>
      </c>
      <c r="E208" s="79" t="s">
        <v>17</v>
      </c>
      <c r="F208" s="21"/>
      <c r="G208" s="80"/>
      <c r="H208" s="110">
        <f t="shared" si="4"/>
        <v>0</v>
      </c>
      <c r="I208" s="10"/>
    </row>
    <row r="209" spans="2:9" s="71" customFormat="1">
      <c r="B209" s="43">
        <v>72212</v>
      </c>
      <c r="C209" s="206"/>
      <c r="D209" s="70" t="s">
        <v>184</v>
      </c>
      <c r="E209" s="79" t="s">
        <v>17</v>
      </c>
      <c r="F209" s="21"/>
      <c r="G209" s="80"/>
      <c r="H209" s="110">
        <f t="shared" si="4"/>
        <v>0</v>
      </c>
      <c r="I209" s="10"/>
    </row>
    <row r="210" spans="2:9" s="71" customFormat="1">
      <c r="B210" s="43">
        <v>72213</v>
      </c>
      <c r="C210" s="206"/>
      <c r="D210" s="70" t="s">
        <v>185</v>
      </c>
      <c r="E210" s="79" t="s">
        <v>17</v>
      </c>
      <c r="F210" s="21"/>
      <c r="G210" s="80"/>
      <c r="H210" s="110">
        <f t="shared" si="4"/>
        <v>0</v>
      </c>
      <c r="I210" s="10"/>
    </row>
    <row r="211" spans="2:9" s="71" customFormat="1">
      <c r="B211" s="32">
        <v>72214</v>
      </c>
      <c r="C211" s="206"/>
      <c r="D211" s="70" t="s">
        <v>186</v>
      </c>
      <c r="E211" s="79" t="s">
        <v>17</v>
      </c>
      <c r="F211" s="21"/>
      <c r="G211" s="80"/>
      <c r="H211" s="110">
        <f t="shared" si="4"/>
        <v>0</v>
      </c>
      <c r="I211" s="10"/>
    </row>
    <row r="212" spans="2:9" s="71" customFormat="1">
      <c r="B212" s="43">
        <v>72215</v>
      </c>
      <c r="C212" s="206"/>
      <c r="D212" s="82" t="s">
        <v>187</v>
      </c>
      <c r="E212" s="79" t="s">
        <v>17</v>
      </c>
      <c r="F212" s="21"/>
      <c r="G212" s="80"/>
      <c r="H212" s="110">
        <f t="shared" si="4"/>
        <v>0</v>
      </c>
      <c r="I212" s="10"/>
    </row>
    <row r="213" spans="2:9" s="71" customFormat="1">
      <c r="B213" s="43">
        <v>72216</v>
      </c>
      <c r="C213" s="206"/>
      <c r="D213" s="82" t="s">
        <v>188</v>
      </c>
      <c r="E213" s="79" t="s">
        <v>17</v>
      </c>
      <c r="F213" s="21"/>
      <c r="G213" s="80"/>
      <c r="H213" s="110">
        <f t="shared" si="4"/>
        <v>0</v>
      </c>
      <c r="I213" s="10"/>
    </row>
    <row r="214" spans="2:9">
      <c r="B214" s="32">
        <v>72217</v>
      </c>
      <c r="C214" s="206"/>
      <c r="D214" s="82" t="s">
        <v>189</v>
      </c>
      <c r="E214" s="79" t="s">
        <v>17</v>
      </c>
      <c r="F214" s="21"/>
      <c r="G214" s="80"/>
      <c r="H214" s="110">
        <f t="shared" si="4"/>
        <v>0</v>
      </c>
      <c r="I214" s="10"/>
    </row>
    <row r="215" spans="2:9" s="71" customFormat="1">
      <c r="B215" s="43">
        <v>72218</v>
      </c>
      <c r="C215" s="206"/>
      <c r="D215" s="82" t="s">
        <v>190</v>
      </c>
      <c r="E215" s="79" t="s">
        <v>17</v>
      </c>
      <c r="F215" s="21"/>
      <c r="G215" s="80"/>
      <c r="H215" s="110">
        <f t="shared" si="4"/>
        <v>0</v>
      </c>
      <c r="I215" s="10"/>
    </row>
    <row r="216" spans="2:9" s="71" customFormat="1">
      <c r="B216" s="32">
        <v>72220</v>
      </c>
      <c r="C216" s="206"/>
      <c r="D216" s="82" t="s">
        <v>191</v>
      </c>
      <c r="E216" s="79" t="s">
        <v>17</v>
      </c>
      <c r="F216" s="21"/>
      <c r="G216" s="80"/>
      <c r="H216" s="110">
        <f t="shared" si="4"/>
        <v>0</v>
      </c>
      <c r="I216" s="10"/>
    </row>
    <row r="217" spans="2:9" s="71" customFormat="1">
      <c r="B217" s="43">
        <v>72221</v>
      </c>
      <c r="C217" s="206"/>
      <c r="D217" s="82" t="s">
        <v>192</v>
      </c>
      <c r="E217" s="79" t="s">
        <v>17</v>
      </c>
      <c r="F217" s="21"/>
      <c r="G217" s="80"/>
      <c r="H217" s="110">
        <f t="shared" si="4"/>
        <v>0</v>
      </c>
      <c r="I217" s="10"/>
    </row>
    <row r="218" spans="2:9" s="71" customFormat="1">
      <c r="B218" s="43">
        <v>72222</v>
      </c>
      <c r="C218" s="206"/>
      <c r="D218" s="82" t="s">
        <v>193</v>
      </c>
      <c r="E218" s="79" t="s">
        <v>17</v>
      </c>
      <c r="F218" s="21"/>
      <c r="G218" s="80"/>
      <c r="H218" s="110">
        <f t="shared" si="4"/>
        <v>0</v>
      </c>
      <c r="I218" s="10"/>
    </row>
    <row r="219" spans="2:9" s="71" customFormat="1">
      <c r="B219" s="32">
        <v>72223</v>
      </c>
      <c r="C219" s="206"/>
      <c r="D219" s="70" t="s">
        <v>194</v>
      </c>
      <c r="E219" s="79" t="s">
        <v>17</v>
      </c>
      <c r="F219" s="21"/>
      <c r="G219" s="80"/>
      <c r="H219" s="110">
        <f t="shared" si="4"/>
        <v>0</v>
      </c>
      <c r="I219" s="10"/>
    </row>
    <row r="220" spans="2:9" s="71" customFormat="1">
      <c r="B220" s="43">
        <v>72224</v>
      </c>
      <c r="C220" s="206"/>
      <c r="D220" s="70" t="s">
        <v>195</v>
      </c>
      <c r="E220" s="79" t="s">
        <v>17</v>
      </c>
      <c r="F220" s="21"/>
      <c r="G220" s="80"/>
      <c r="H220" s="110">
        <f t="shared" si="4"/>
        <v>0</v>
      </c>
      <c r="I220" s="10"/>
    </row>
    <row r="221" spans="2:9" s="71" customFormat="1">
      <c r="B221" s="43">
        <v>72225</v>
      </c>
      <c r="C221" s="206"/>
      <c r="D221" s="70" t="s">
        <v>196</v>
      </c>
      <c r="E221" s="79" t="s">
        <v>17</v>
      </c>
      <c r="F221" s="21"/>
      <c r="G221" s="80"/>
      <c r="H221" s="110">
        <f t="shared" si="4"/>
        <v>0</v>
      </c>
      <c r="I221" s="10"/>
    </row>
    <row r="222" spans="2:9" s="71" customFormat="1">
      <c r="B222" s="32">
        <v>72226</v>
      </c>
      <c r="C222" s="206"/>
      <c r="D222" s="70" t="s">
        <v>197</v>
      </c>
      <c r="E222" s="79" t="s">
        <v>17</v>
      </c>
      <c r="F222" s="21"/>
      <c r="G222" s="80"/>
      <c r="H222" s="110">
        <f t="shared" si="4"/>
        <v>0</v>
      </c>
      <c r="I222" s="10"/>
    </row>
    <row r="223" spans="2:9" s="71" customFormat="1">
      <c r="B223" s="43">
        <v>72227</v>
      </c>
      <c r="C223" s="206"/>
      <c r="D223" s="70" t="s">
        <v>198</v>
      </c>
      <c r="E223" s="79" t="s">
        <v>17</v>
      </c>
      <c r="F223" s="21"/>
      <c r="G223" s="80"/>
      <c r="H223" s="110">
        <f t="shared" si="4"/>
        <v>0</v>
      </c>
      <c r="I223" s="10"/>
    </row>
    <row r="224" spans="2:9" s="71" customFormat="1">
      <c r="B224" s="43">
        <v>72228</v>
      </c>
      <c r="C224" s="206"/>
      <c r="D224" s="82" t="s">
        <v>199</v>
      </c>
      <c r="E224" s="79" t="s">
        <v>17</v>
      </c>
      <c r="F224" s="21"/>
      <c r="G224" s="80"/>
      <c r="H224" s="110">
        <f t="shared" si="4"/>
        <v>0</v>
      </c>
      <c r="I224" s="10"/>
    </row>
    <row r="225" spans="2:9" s="71" customFormat="1">
      <c r="B225" s="32">
        <v>72229</v>
      </c>
      <c r="C225" s="206"/>
      <c r="D225" s="82" t="s">
        <v>200</v>
      </c>
      <c r="E225" s="79" t="s">
        <v>17</v>
      </c>
      <c r="F225" s="21"/>
      <c r="G225" s="80"/>
      <c r="H225" s="110">
        <f t="shared" si="4"/>
        <v>0</v>
      </c>
      <c r="I225" s="10"/>
    </row>
    <row r="226" spans="2:9" s="71" customFormat="1">
      <c r="B226" s="43">
        <v>72230</v>
      </c>
      <c r="C226" s="206"/>
      <c r="D226" s="82" t="s">
        <v>201</v>
      </c>
      <c r="E226" s="79" t="s">
        <v>17</v>
      </c>
      <c r="F226" s="21"/>
      <c r="G226" s="80"/>
      <c r="H226" s="110">
        <f t="shared" si="4"/>
        <v>0</v>
      </c>
      <c r="I226" s="10"/>
    </row>
    <row r="227" spans="2:9" s="71" customFormat="1">
      <c r="B227" s="43">
        <v>72231</v>
      </c>
      <c r="C227" s="206"/>
      <c r="D227" s="70" t="s">
        <v>202</v>
      </c>
      <c r="E227" s="79" t="s">
        <v>17</v>
      </c>
      <c r="F227" s="21"/>
      <c r="G227" s="20"/>
      <c r="H227" s="110">
        <f t="shared" si="4"/>
        <v>0</v>
      </c>
      <c r="I227" s="10"/>
    </row>
    <row r="228" spans="2:9" s="71" customFormat="1">
      <c r="B228" s="32">
        <v>72232</v>
      </c>
      <c r="C228" s="206"/>
      <c r="D228" s="70" t="s">
        <v>203</v>
      </c>
      <c r="E228" s="79" t="s">
        <v>17</v>
      </c>
      <c r="F228" s="21"/>
      <c r="G228" s="20"/>
      <c r="H228" s="110">
        <f t="shared" si="4"/>
        <v>0</v>
      </c>
      <c r="I228" s="10"/>
    </row>
    <row r="229" spans="2:9" s="81" customFormat="1">
      <c r="B229" s="43">
        <v>72233</v>
      </c>
      <c r="C229" s="206"/>
      <c r="D229" s="70" t="s">
        <v>204</v>
      </c>
      <c r="E229" s="79" t="s">
        <v>17</v>
      </c>
      <c r="F229" s="21">
        <v>200</v>
      </c>
      <c r="G229" s="80"/>
      <c r="H229" s="110">
        <f t="shared" si="4"/>
        <v>0</v>
      </c>
      <c r="I229" s="10"/>
    </row>
    <row r="230" spans="2:9" s="81" customFormat="1">
      <c r="B230" s="43">
        <v>72234</v>
      </c>
      <c r="C230" s="206"/>
      <c r="D230" s="70" t="s">
        <v>205</v>
      </c>
      <c r="E230" s="79" t="s">
        <v>17</v>
      </c>
      <c r="F230" s="21"/>
      <c r="G230" s="80"/>
      <c r="H230" s="110">
        <f t="shared" si="4"/>
        <v>0</v>
      </c>
      <c r="I230" s="10"/>
    </row>
    <row r="231" spans="2:9" s="71" customFormat="1">
      <c r="B231" s="32">
        <v>72235</v>
      </c>
      <c r="C231" s="206"/>
      <c r="D231" s="70" t="s">
        <v>206</v>
      </c>
      <c r="E231" s="79" t="s">
        <v>17</v>
      </c>
      <c r="F231" s="21"/>
      <c r="G231" s="80"/>
      <c r="H231" s="110">
        <f t="shared" si="4"/>
        <v>0</v>
      </c>
      <c r="I231" s="10"/>
    </row>
    <row r="232" spans="2:9" s="71" customFormat="1">
      <c r="B232" s="43">
        <v>72236</v>
      </c>
      <c r="C232" s="206"/>
      <c r="D232" s="70" t="s">
        <v>207</v>
      </c>
      <c r="E232" s="79" t="s">
        <v>17</v>
      </c>
      <c r="F232" s="21"/>
      <c r="G232" s="80"/>
      <c r="H232" s="110">
        <f t="shared" si="4"/>
        <v>0</v>
      </c>
      <c r="I232" s="10"/>
    </row>
    <row r="233" spans="2:9" s="71" customFormat="1">
      <c r="B233" s="43">
        <v>72237</v>
      </c>
      <c r="C233" s="206"/>
      <c r="D233" s="82" t="s">
        <v>208</v>
      </c>
      <c r="E233" s="79" t="s">
        <v>17</v>
      </c>
      <c r="F233" s="21"/>
      <c r="G233" s="80"/>
      <c r="H233" s="110">
        <f t="shared" si="4"/>
        <v>0</v>
      </c>
      <c r="I233" s="10"/>
    </row>
    <row r="234" spans="2:9">
      <c r="B234" s="32">
        <v>72238</v>
      </c>
      <c r="C234" s="206"/>
      <c r="D234" s="34" t="s">
        <v>209</v>
      </c>
      <c r="E234" s="79" t="s">
        <v>17</v>
      </c>
      <c r="F234" s="21"/>
      <c r="G234" s="80"/>
      <c r="H234" s="110">
        <f t="shared" si="4"/>
        <v>0</v>
      </c>
      <c r="I234" s="10"/>
    </row>
    <row r="235" spans="2:9">
      <c r="B235" s="43">
        <v>72239</v>
      </c>
      <c r="C235" s="206"/>
      <c r="D235" s="34" t="s">
        <v>210</v>
      </c>
      <c r="E235" s="79" t="s">
        <v>17</v>
      </c>
      <c r="F235" s="21"/>
      <c r="G235" s="80"/>
      <c r="H235" s="110">
        <f t="shared" si="4"/>
        <v>0</v>
      </c>
      <c r="I235" s="10"/>
    </row>
    <row r="236" spans="2:9">
      <c r="B236" s="43">
        <v>72240</v>
      </c>
      <c r="C236" s="206"/>
      <c r="D236" s="173" t="s">
        <v>211</v>
      </c>
      <c r="E236" s="79" t="s">
        <v>17</v>
      </c>
      <c r="F236" s="21"/>
      <c r="G236" s="20"/>
      <c r="H236" s="110">
        <f t="shared" si="4"/>
        <v>0</v>
      </c>
      <c r="I236" s="10"/>
    </row>
    <row r="237" spans="2:9" s="71" customFormat="1">
      <c r="B237" s="32">
        <v>72241</v>
      </c>
      <c r="C237" s="206"/>
      <c r="D237" s="173" t="s">
        <v>212</v>
      </c>
      <c r="E237" s="79" t="s">
        <v>17</v>
      </c>
      <c r="F237" s="21"/>
      <c r="G237" s="20"/>
      <c r="H237" s="110">
        <f t="shared" si="4"/>
        <v>0</v>
      </c>
      <c r="I237" s="10"/>
    </row>
    <row r="238" spans="2:9" s="71" customFormat="1">
      <c r="B238" s="43">
        <v>72242</v>
      </c>
      <c r="C238" s="206"/>
      <c r="D238" s="78" t="s">
        <v>213</v>
      </c>
      <c r="E238" s="79" t="s">
        <v>17</v>
      </c>
      <c r="F238" s="21"/>
      <c r="G238" s="20"/>
      <c r="H238" s="110">
        <f t="shared" si="4"/>
        <v>0</v>
      </c>
      <c r="I238" s="10"/>
    </row>
    <row r="239" spans="2:9" s="71" customFormat="1">
      <c r="B239" s="43">
        <v>72243</v>
      </c>
      <c r="C239" s="206"/>
      <c r="D239" s="78" t="s">
        <v>214</v>
      </c>
      <c r="E239" s="79" t="s">
        <v>17</v>
      </c>
      <c r="F239" s="21"/>
      <c r="G239" s="20"/>
      <c r="H239" s="110">
        <f t="shared" si="4"/>
        <v>0</v>
      </c>
      <c r="I239" s="10"/>
    </row>
    <row r="240" spans="2:9" s="71" customFormat="1">
      <c r="B240" s="32">
        <v>72244</v>
      </c>
      <c r="C240" s="206"/>
      <c r="D240" s="78" t="s">
        <v>215</v>
      </c>
      <c r="E240" s="79" t="s">
        <v>17</v>
      </c>
      <c r="F240" s="21"/>
      <c r="G240" s="20"/>
      <c r="H240" s="110">
        <f t="shared" si="4"/>
        <v>0</v>
      </c>
      <c r="I240" s="10"/>
    </row>
    <row r="241" spans="2:9" s="71" customFormat="1">
      <c r="B241" s="43">
        <v>72245</v>
      </c>
      <c r="C241" s="206"/>
      <c r="D241" s="173" t="s">
        <v>216</v>
      </c>
      <c r="E241" s="79" t="s">
        <v>17</v>
      </c>
      <c r="F241" s="21"/>
      <c r="G241" s="20"/>
      <c r="H241" s="110">
        <f t="shared" si="4"/>
        <v>0</v>
      </c>
      <c r="I241" s="10"/>
    </row>
    <row r="242" spans="2:9" s="71" customFormat="1">
      <c r="B242" s="43">
        <v>72246</v>
      </c>
      <c r="C242" s="206"/>
      <c r="D242" s="173" t="s">
        <v>217</v>
      </c>
      <c r="E242" s="79" t="s">
        <v>17</v>
      </c>
      <c r="F242" s="21"/>
      <c r="G242" s="20"/>
      <c r="H242" s="110">
        <f t="shared" si="4"/>
        <v>0</v>
      </c>
      <c r="I242" s="10"/>
    </row>
    <row r="243" spans="2:9" s="71" customFormat="1">
      <c r="B243" s="43">
        <v>72248</v>
      </c>
      <c r="C243" s="206"/>
      <c r="D243" s="78" t="s">
        <v>218</v>
      </c>
      <c r="E243" s="79" t="s">
        <v>17</v>
      </c>
      <c r="F243" s="21"/>
      <c r="G243" s="80"/>
      <c r="H243" s="110">
        <f t="shared" si="4"/>
        <v>0</v>
      </c>
      <c r="I243" s="10"/>
    </row>
    <row r="244" spans="2:9" s="71" customFormat="1">
      <c r="B244" s="43">
        <v>72249</v>
      </c>
      <c r="C244" s="206"/>
      <c r="D244" s="78" t="s">
        <v>219</v>
      </c>
      <c r="E244" s="79" t="s">
        <v>17</v>
      </c>
      <c r="F244" s="21"/>
      <c r="G244" s="80"/>
      <c r="H244" s="110">
        <f t="shared" si="4"/>
        <v>0</v>
      </c>
      <c r="I244" s="10"/>
    </row>
    <row r="245" spans="2:9" s="71" customFormat="1">
      <c r="B245" s="32">
        <v>72250</v>
      </c>
      <c r="C245" s="206"/>
      <c r="D245" s="78" t="s">
        <v>220</v>
      </c>
      <c r="E245" s="79" t="s">
        <v>17</v>
      </c>
      <c r="F245" s="21"/>
      <c r="G245" s="80"/>
      <c r="H245" s="110">
        <f t="shared" si="4"/>
        <v>0</v>
      </c>
      <c r="I245" s="10"/>
    </row>
    <row r="246" spans="2:9" s="71" customFormat="1">
      <c r="B246" s="43">
        <v>72251</v>
      </c>
      <c r="C246" s="206"/>
      <c r="D246" s="78" t="s">
        <v>221</v>
      </c>
      <c r="E246" s="79" t="s">
        <v>17</v>
      </c>
      <c r="F246" s="21"/>
      <c r="G246" s="80"/>
      <c r="H246" s="110">
        <f t="shared" si="4"/>
        <v>0</v>
      </c>
      <c r="I246" s="10"/>
    </row>
    <row r="247" spans="2:9" s="71" customFormat="1">
      <c r="B247" s="43">
        <v>72252</v>
      </c>
      <c r="C247" s="206"/>
      <c r="D247" s="78" t="s">
        <v>222</v>
      </c>
      <c r="E247" s="79" t="s">
        <v>17</v>
      </c>
      <c r="F247" s="21"/>
      <c r="G247" s="80"/>
      <c r="H247" s="110">
        <f t="shared" si="4"/>
        <v>0</v>
      </c>
      <c r="I247" s="10"/>
    </row>
    <row r="248" spans="2:9" s="71" customFormat="1">
      <c r="B248" s="32">
        <v>72253</v>
      </c>
      <c r="C248" s="206"/>
      <c r="D248" s="78" t="s">
        <v>223</v>
      </c>
      <c r="E248" s="79" t="s">
        <v>17</v>
      </c>
      <c r="F248" s="21"/>
      <c r="G248" s="80"/>
      <c r="H248" s="110">
        <f t="shared" si="4"/>
        <v>0</v>
      </c>
      <c r="I248" s="10"/>
    </row>
    <row r="249" spans="2:9" s="71" customFormat="1">
      <c r="B249" s="43">
        <v>72254</v>
      </c>
      <c r="C249" s="206"/>
      <c r="D249" s="78" t="s">
        <v>224</v>
      </c>
      <c r="E249" s="79" t="s">
        <v>17</v>
      </c>
      <c r="F249" s="21"/>
      <c r="G249" s="80"/>
      <c r="H249" s="110">
        <f t="shared" si="4"/>
        <v>0</v>
      </c>
      <c r="I249" s="10"/>
    </row>
    <row r="250" spans="2:9" s="81" customFormat="1">
      <c r="B250" s="43">
        <v>72255</v>
      </c>
      <c r="C250" s="206"/>
      <c r="D250" s="78" t="s">
        <v>225</v>
      </c>
      <c r="E250" s="79" t="s">
        <v>17</v>
      </c>
      <c r="F250" s="21"/>
      <c r="G250" s="20"/>
      <c r="H250" s="110">
        <f t="shared" si="4"/>
        <v>0</v>
      </c>
      <c r="I250" s="10"/>
    </row>
    <row r="251" spans="2:9" s="71" customFormat="1">
      <c r="B251" s="32">
        <v>72256</v>
      </c>
      <c r="C251" s="206"/>
      <c r="D251" s="173" t="s">
        <v>226</v>
      </c>
      <c r="E251" s="79" t="s">
        <v>17</v>
      </c>
      <c r="F251" s="21"/>
      <c r="G251" s="80"/>
      <c r="H251" s="110">
        <f t="shared" si="4"/>
        <v>0</v>
      </c>
      <c r="I251" s="10"/>
    </row>
    <row r="252" spans="2:9" s="71" customFormat="1">
      <c r="B252" s="43">
        <v>72257</v>
      </c>
      <c r="C252" s="206"/>
      <c r="D252" s="78" t="s">
        <v>227</v>
      </c>
      <c r="E252" s="79" t="s">
        <v>17</v>
      </c>
      <c r="F252" s="21"/>
      <c r="G252" s="80"/>
      <c r="H252" s="110">
        <f t="shared" si="4"/>
        <v>0</v>
      </c>
      <c r="I252" s="10"/>
    </row>
    <row r="253" spans="2:9" s="71" customFormat="1">
      <c r="B253" s="43">
        <v>72258</v>
      </c>
      <c r="C253" s="206"/>
      <c r="D253" s="78" t="s">
        <v>228</v>
      </c>
      <c r="E253" s="79" t="s">
        <v>17</v>
      </c>
      <c r="F253" s="21"/>
      <c r="G253" s="80"/>
      <c r="H253" s="110">
        <f t="shared" si="4"/>
        <v>0</v>
      </c>
      <c r="I253" s="10"/>
    </row>
    <row r="254" spans="2:9" s="71" customFormat="1">
      <c r="B254" s="32">
        <v>72265</v>
      </c>
      <c r="C254" s="206"/>
      <c r="D254" s="173" t="s">
        <v>229</v>
      </c>
      <c r="E254" s="79" t="s">
        <v>17</v>
      </c>
      <c r="F254" s="21"/>
      <c r="G254" s="80"/>
      <c r="H254" s="110">
        <f t="shared" si="4"/>
        <v>0</v>
      </c>
      <c r="I254" s="10"/>
    </row>
    <row r="255" spans="2:9" s="71" customFormat="1">
      <c r="B255" s="43">
        <v>72266</v>
      </c>
      <c r="C255" s="206"/>
      <c r="D255" s="173" t="s">
        <v>230</v>
      </c>
      <c r="E255" s="79" t="s">
        <v>17</v>
      </c>
      <c r="F255" s="21"/>
      <c r="G255" s="80"/>
      <c r="H255" s="110">
        <f t="shared" si="4"/>
        <v>0</v>
      </c>
      <c r="I255" s="10"/>
    </row>
    <row r="256" spans="2:9" s="71" customFormat="1">
      <c r="B256" s="43">
        <v>72267</v>
      </c>
      <c r="C256" s="206"/>
      <c r="D256" s="78" t="s">
        <v>231</v>
      </c>
      <c r="E256" s="106" t="s">
        <v>17</v>
      </c>
      <c r="F256" s="21"/>
      <c r="G256" s="80"/>
      <c r="H256" s="110">
        <f t="shared" si="4"/>
        <v>0</v>
      </c>
      <c r="I256" s="10"/>
    </row>
    <row r="257" spans="1:9" s="71" customFormat="1">
      <c r="B257" s="32">
        <v>72268</v>
      </c>
      <c r="C257" s="206"/>
      <c r="D257" s="173" t="s">
        <v>232</v>
      </c>
      <c r="E257" s="106" t="s">
        <v>17</v>
      </c>
      <c r="F257" s="21"/>
      <c r="G257" s="80"/>
      <c r="H257" s="110">
        <f t="shared" si="4"/>
        <v>0</v>
      </c>
      <c r="I257" s="10"/>
    </row>
    <row r="258" spans="1:9" s="71" customFormat="1">
      <c r="B258" s="43">
        <v>72269</v>
      </c>
      <c r="C258" s="206"/>
      <c r="D258" s="78" t="s">
        <v>233</v>
      </c>
      <c r="E258" s="106" t="s">
        <v>17</v>
      </c>
      <c r="F258" s="21"/>
      <c r="G258" s="80"/>
      <c r="H258" s="110">
        <f t="shared" si="4"/>
        <v>0</v>
      </c>
      <c r="I258" s="10"/>
    </row>
    <row r="259" spans="1:9" s="77" customFormat="1">
      <c r="B259" s="43">
        <v>72270</v>
      </c>
      <c r="C259" s="206"/>
      <c r="D259" s="78" t="s">
        <v>234</v>
      </c>
      <c r="E259" s="106" t="s">
        <v>17</v>
      </c>
      <c r="F259" s="21"/>
      <c r="G259" s="80"/>
      <c r="H259" s="110">
        <f t="shared" si="4"/>
        <v>0</v>
      </c>
      <c r="I259" s="10"/>
    </row>
    <row r="260" spans="1:9" s="77" customFormat="1">
      <c r="B260" s="32">
        <v>72271</v>
      </c>
      <c r="C260" s="206"/>
      <c r="D260" s="78" t="s">
        <v>235</v>
      </c>
      <c r="E260" s="106" t="s">
        <v>17</v>
      </c>
      <c r="F260" s="21"/>
      <c r="G260" s="80"/>
      <c r="H260" s="110">
        <f t="shared" si="4"/>
        <v>0</v>
      </c>
      <c r="I260" s="10"/>
    </row>
    <row r="261" spans="1:9">
      <c r="B261" s="43">
        <v>72272</v>
      </c>
      <c r="C261" s="206"/>
      <c r="D261" s="78" t="s">
        <v>236</v>
      </c>
      <c r="E261" s="79" t="s">
        <v>17</v>
      </c>
      <c r="F261" s="21"/>
      <c r="G261" s="80"/>
      <c r="H261" s="110">
        <f t="shared" si="4"/>
        <v>0</v>
      </c>
      <c r="I261" s="10"/>
    </row>
    <row r="262" spans="1:9" s="71" customFormat="1">
      <c r="B262" s="43">
        <v>72273</v>
      </c>
      <c r="C262" s="206"/>
      <c r="D262" s="78" t="s">
        <v>237</v>
      </c>
      <c r="E262" s="79" t="s">
        <v>17</v>
      </c>
      <c r="F262" s="21"/>
      <c r="G262" s="80"/>
      <c r="H262" s="110">
        <f t="shared" si="4"/>
        <v>0</v>
      </c>
      <c r="I262" s="10"/>
    </row>
    <row r="263" spans="1:9" s="71" customFormat="1">
      <c r="B263" s="32">
        <v>72274</v>
      </c>
      <c r="C263" s="206"/>
      <c r="D263" s="78" t="s">
        <v>238</v>
      </c>
      <c r="E263" s="79" t="s">
        <v>17</v>
      </c>
      <c r="F263" s="21"/>
      <c r="G263" s="80"/>
      <c r="H263" s="110">
        <f t="shared" si="4"/>
        <v>0</v>
      </c>
      <c r="I263" s="10"/>
    </row>
    <row r="264" spans="1:9">
      <c r="B264" s="43">
        <v>72276</v>
      </c>
      <c r="C264" s="206"/>
      <c r="D264" s="173" t="s">
        <v>239</v>
      </c>
      <c r="E264" s="79" t="s">
        <v>17</v>
      </c>
      <c r="F264" s="21"/>
      <c r="G264" s="80"/>
      <c r="H264" s="110">
        <f t="shared" si="4"/>
        <v>0</v>
      </c>
      <c r="I264" s="10"/>
    </row>
    <row r="265" spans="1:9" s="71" customFormat="1">
      <c r="B265" s="32">
        <v>72277</v>
      </c>
      <c r="C265" s="206"/>
      <c r="D265" s="173" t="s">
        <v>240</v>
      </c>
      <c r="E265" s="79" t="s">
        <v>17</v>
      </c>
      <c r="F265" s="21"/>
      <c r="G265" s="80"/>
      <c r="H265" s="110">
        <f t="shared" ref="H265:H328" si="5">F265*G265</f>
        <v>0</v>
      </c>
      <c r="I265" s="10"/>
    </row>
    <row r="266" spans="1:9" s="71" customFormat="1">
      <c r="B266" s="43">
        <v>72278</v>
      </c>
      <c r="C266" s="206"/>
      <c r="D266" s="173" t="s">
        <v>241</v>
      </c>
      <c r="E266" s="79" t="s">
        <v>17</v>
      </c>
      <c r="F266" s="21"/>
      <c r="G266" s="80"/>
      <c r="H266" s="110">
        <f t="shared" si="5"/>
        <v>0</v>
      </c>
      <c r="I266" s="10"/>
    </row>
    <row r="267" spans="1:9" s="71" customFormat="1" ht="19.5" thickBot="1">
      <c r="B267" s="32">
        <v>72279</v>
      </c>
      <c r="C267" s="207"/>
      <c r="D267" s="78" t="s">
        <v>242</v>
      </c>
      <c r="E267" s="109" t="s">
        <v>17</v>
      </c>
      <c r="F267" s="21"/>
      <c r="G267" s="80"/>
      <c r="H267" s="110">
        <f t="shared" si="5"/>
        <v>0</v>
      </c>
      <c r="I267" s="10"/>
    </row>
    <row r="268" spans="1:9" s="69" customFormat="1" ht="19.5" thickBot="1">
      <c r="A268" s="69" t="s">
        <v>13</v>
      </c>
      <c r="B268" s="126"/>
      <c r="C268" s="127" t="s">
        <v>245</v>
      </c>
      <c r="D268" s="128"/>
      <c r="E268" s="129"/>
      <c r="F268" s="129"/>
      <c r="G268" s="129"/>
      <c r="H268" s="110">
        <f t="shared" si="5"/>
        <v>0</v>
      </c>
      <c r="I268" s="10"/>
    </row>
    <row r="269" spans="1:9" s="71" customFormat="1">
      <c r="B269" s="43">
        <v>72301</v>
      </c>
      <c r="C269" s="213" t="s">
        <v>246</v>
      </c>
      <c r="D269" s="174" t="s">
        <v>173</v>
      </c>
      <c r="E269" s="108" t="s">
        <v>17</v>
      </c>
      <c r="F269" s="21"/>
      <c r="G269" s="80"/>
      <c r="H269" s="110">
        <f t="shared" si="5"/>
        <v>0</v>
      </c>
      <c r="I269" s="112"/>
    </row>
    <row r="270" spans="1:9" s="71" customFormat="1">
      <c r="B270" s="32">
        <v>72302</v>
      </c>
      <c r="C270" s="213"/>
      <c r="D270" s="70" t="s">
        <v>174</v>
      </c>
      <c r="E270" s="79" t="s">
        <v>17</v>
      </c>
      <c r="F270" s="21"/>
      <c r="G270" s="80"/>
      <c r="H270" s="110">
        <f t="shared" si="5"/>
        <v>0</v>
      </c>
      <c r="I270" s="112"/>
    </row>
    <row r="271" spans="1:9" s="71" customFormat="1">
      <c r="B271" s="43">
        <v>72303</v>
      </c>
      <c r="C271" s="213"/>
      <c r="D271" s="82" t="s">
        <v>175</v>
      </c>
      <c r="E271" s="79" t="s">
        <v>17</v>
      </c>
      <c r="F271" s="21"/>
      <c r="G271" s="80"/>
      <c r="H271" s="110">
        <f t="shared" si="5"/>
        <v>0</v>
      </c>
      <c r="I271" s="112"/>
    </row>
    <row r="272" spans="1:9" s="71" customFormat="1">
      <c r="B272" s="43">
        <v>72304</v>
      </c>
      <c r="C272" s="213"/>
      <c r="D272" s="82" t="s">
        <v>176</v>
      </c>
      <c r="E272" s="79" t="s">
        <v>17</v>
      </c>
      <c r="F272" s="21"/>
      <c r="G272" s="80"/>
      <c r="H272" s="110">
        <f t="shared" si="5"/>
        <v>0</v>
      </c>
      <c r="I272" s="112"/>
    </row>
    <row r="273" spans="2:9" s="71" customFormat="1">
      <c r="B273" s="32">
        <v>72305</v>
      </c>
      <c r="C273" s="213"/>
      <c r="D273" s="70" t="s">
        <v>177</v>
      </c>
      <c r="E273" s="79" t="s">
        <v>17</v>
      </c>
      <c r="F273" s="21"/>
      <c r="G273" s="80"/>
      <c r="H273" s="110">
        <f t="shared" si="5"/>
        <v>0</v>
      </c>
      <c r="I273" s="112"/>
    </row>
    <row r="274" spans="2:9" s="71" customFormat="1">
      <c r="B274" s="43">
        <v>72306</v>
      </c>
      <c r="C274" s="213"/>
      <c r="D274" s="70" t="s">
        <v>178</v>
      </c>
      <c r="E274" s="79" t="s">
        <v>17</v>
      </c>
      <c r="F274" s="21"/>
      <c r="G274" s="80"/>
      <c r="H274" s="110">
        <f t="shared" si="5"/>
        <v>0</v>
      </c>
      <c r="I274" s="112"/>
    </row>
    <row r="275" spans="2:9" s="71" customFormat="1">
      <c r="B275" s="43">
        <v>72307</v>
      </c>
      <c r="C275" s="213"/>
      <c r="D275" s="70" t="s">
        <v>179</v>
      </c>
      <c r="E275" s="79" t="s">
        <v>17</v>
      </c>
      <c r="F275" s="21"/>
      <c r="G275" s="80"/>
      <c r="H275" s="110">
        <f t="shared" si="5"/>
        <v>0</v>
      </c>
      <c r="I275" s="112"/>
    </row>
    <row r="276" spans="2:9" s="71" customFormat="1">
      <c r="B276" s="32">
        <v>72308</v>
      </c>
      <c r="C276" s="213"/>
      <c r="D276" s="70" t="s">
        <v>180</v>
      </c>
      <c r="E276" s="79" t="s">
        <v>17</v>
      </c>
      <c r="F276" s="21"/>
      <c r="G276" s="80"/>
      <c r="H276" s="110">
        <f t="shared" si="5"/>
        <v>0</v>
      </c>
      <c r="I276" s="112"/>
    </row>
    <row r="277" spans="2:9" s="71" customFormat="1">
      <c r="B277" s="43">
        <v>72309</v>
      </c>
      <c r="C277" s="213"/>
      <c r="D277" s="70" t="s">
        <v>181</v>
      </c>
      <c r="E277" s="79" t="s">
        <v>17</v>
      </c>
      <c r="F277" s="21"/>
      <c r="G277" s="80"/>
      <c r="H277" s="110">
        <f t="shared" si="5"/>
        <v>0</v>
      </c>
      <c r="I277" s="112"/>
    </row>
    <row r="278" spans="2:9" s="71" customFormat="1">
      <c r="B278" s="43">
        <v>72310</v>
      </c>
      <c r="C278" s="213"/>
      <c r="D278" s="70" t="s">
        <v>182</v>
      </c>
      <c r="E278" s="79" t="s">
        <v>17</v>
      </c>
      <c r="F278" s="21"/>
      <c r="G278" s="80"/>
      <c r="H278" s="110">
        <f t="shared" si="5"/>
        <v>0</v>
      </c>
      <c r="I278" s="112"/>
    </row>
    <row r="279" spans="2:9" s="71" customFormat="1">
      <c r="B279" s="32">
        <v>72311</v>
      </c>
      <c r="C279" s="213"/>
      <c r="D279" s="70" t="s">
        <v>183</v>
      </c>
      <c r="E279" s="79" t="s">
        <v>17</v>
      </c>
      <c r="F279" s="21"/>
      <c r="G279" s="80"/>
      <c r="H279" s="110">
        <f t="shared" si="5"/>
        <v>0</v>
      </c>
      <c r="I279" s="112"/>
    </row>
    <row r="280" spans="2:9" s="71" customFormat="1">
      <c r="B280" s="43">
        <v>72312</v>
      </c>
      <c r="C280" s="213"/>
      <c r="D280" s="70" t="s">
        <v>184</v>
      </c>
      <c r="E280" s="79" t="s">
        <v>17</v>
      </c>
      <c r="F280" s="21"/>
      <c r="G280" s="80"/>
      <c r="H280" s="110">
        <f t="shared" si="5"/>
        <v>0</v>
      </c>
      <c r="I280" s="112"/>
    </row>
    <row r="281" spans="2:9" s="71" customFormat="1">
      <c r="B281" s="43">
        <v>72313</v>
      </c>
      <c r="C281" s="213"/>
      <c r="D281" s="70" t="s">
        <v>185</v>
      </c>
      <c r="E281" s="79" t="s">
        <v>17</v>
      </c>
      <c r="F281" s="21"/>
      <c r="G281" s="80"/>
      <c r="H281" s="110">
        <f t="shared" si="5"/>
        <v>0</v>
      </c>
      <c r="I281" s="112"/>
    </row>
    <row r="282" spans="2:9" s="71" customFormat="1">
      <c r="B282" s="32">
        <v>72314</v>
      </c>
      <c r="C282" s="213"/>
      <c r="D282" s="70" t="s">
        <v>186</v>
      </c>
      <c r="E282" s="79" t="s">
        <v>17</v>
      </c>
      <c r="F282" s="21"/>
      <c r="G282" s="80"/>
      <c r="H282" s="110">
        <f t="shared" si="5"/>
        <v>0</v>
      </c>
      <c r="I282" s="112"/>
    </row>
    <row r="283" spans="2:9" s="71" customFormat="1">
      <c r="B283" s="43">
        <v>72315</v>
      </c>
      <c r="C283" s="213"/>
      <c r="D283" s="82" t="s">
        <v>187</v>
      </c>
      <c r="E283" s="79" t="s">
        <v>17</v>
      </c>
      <c r="F283" s="21"/>
      <c r="G283" s="80"/>
      <c r="H283" s="110">
        <f t="shared" si="5"/>
        <v>0</v>
      </c>
      <c r="I283" s="112"/>
    </row>
    <row r="284" spans="2:9" s="71" customFormat="1">
      <c r="B284" s="43">
        <v>72316</v>
      </c>
      <c r="C284" s="213"/>
      <c r="D284" s="82" t="s">
        <v>188</v>
      </c>
      <c r="E284" s="79" t="s">
        <v>17</v>
      </c>
      <c r="F284" s="21"/>
      <c r="G284" s="80"/>
      <c r="H284" s="110">
        <f t="shared" si="5"/>
        <v>0</v>
      </c>
      <c r="I284" s="112"/>
    </row>
    <row r="285" spans="2:9">
      <c r="B285" s="32">
        <v>72317</v>
      </c>
      <c r="C285" s="213"/>
      <c r="D285" s="82" t="s">
        <v>189</v>
      </c>
      <c r="E285" s="79" t="s">
        <v>17</v>
      </c>
      <c r="F285" s="21"/>
      <c r="G285" s="80"/>
      <c r="H285" s="110">
        <f t="shared" si="5"/>
        <v>0</v>
      </c>
      <c r="I285" s="112"/>
    </row>
    <row r="286" spans="2:9" s="71" customFormat="1">
      <c r="B286" s="43">
        <v>72318</v>
      </c>
      <c r="C286" s="213"/>
      <c r="D286" s="82" t="s">
        <v>190</v>
      </c>
      <c r="E286" s="79" t="s">
        <v>17</v>
      </c>
      <c r="F286" s="21"/>
      <c r="G286" s="80"/>
      <c r="H286" s="110">
        <f t="shared" si="5"/>
        <v>0</v>
      </c>
      <c r="I286" s="112"/>
    </row>
    <row r="287" spans="2:9" s="71" customFormat="1">
      <c r="B287" s="32">
        <v>72320</v>
      </c>
      <c r="C287" s="213"/>
      <c r="D287" s="82" t="s">
        <v>191</v>
      </c>
      <c r="E287" s="79" t="s">
        <v>17</v>
      </c>
      <c r="F287" s="21"/>
      <c r="G287" s="80"/>
      <c r="H287" s="110">
        <f t="shared" si="5"/>
        <v>0</v>
      </c>
      <c r="I287" s="112"/>
    </row>
    <row r="288" spans="2:9" s="71" customFormat="1">
      <c r="B288" s="43">
        <v>72321</v>
      </c>
      <c r="C288" s="213"/>
      <c r="D288" s="82" t="s">
        <v>192</v>
      </c>
      <c r="E288" s="79" t="s">
        <v>17</v>
      </c>
      <c r="F288" s="21"/>
      <c r="G288" s="80"/>
      <c r="H288" s="110">
        <f t="shared" si="5"/>
        <v>0</v>
      </c>
      <c r="I288" s="112"/>
    </row>
    <row r="289" spans="2:9" s="71" customFormat="1">
      <c r="B289" s="43">
        <v>72322</v>
      </c>
      <c r="C289" s="213"/>
      <c r="D289" s="82" t="s">
        <v>193</v>
      </c>
      <c r="E289" s="79" t="s">
        <v>17</v>
      </c>
      <c r="F289" s="21"/>
      <c r="G289" s="80"/>
      <c r="H289" s="110">
        <f t="shared" si="5"/>
        <v>0</v>
      </c>
      <c r="I289" s="112"/>
    </row>
    <row r="290" spans="2:9" s="71" customFormat="1">
      <c r="B290" s="32">
        <v>72323</v>
      </c>
      <c r="C290" s="213"/>
      <c r="D290" s="70" t="s">
        <v>194</v>
      </c>
      <c r="E290" s="79" t="s">
        <v>17</v>
      </c>
      <c r="F290" s="21"/>
      <c r="G290" s="80"/>
      <c r="H290" s="110">
        <f t="shared" si="5"/>
        <v>0</v>
      </c>
      <c r="I290" s="112"/>
    </row>
    <row r="291" spans="2:9" s="71" customFormat="1">
      <c r="B291" s="43">
        <v>72324</v>
      </c>
      <c r="C291" s="213"/>
      <c r="D291" s="70" t="s">
        <v>195</v>
      </c>
      <c r="E291" s="79" t="s">
        <v>17</v>
      </c>
      <c r="F291" s="21"/>
      <c r="G291" s="80"/>
      <c r="H291" s="110">
        <f t="shared" si="5"/>
        <v>0</v>
      </c>
      <c r="I291" s="112"/>
    </row>
    <row r="292" spans="2:9" s="71" customFormat="1">
      <c r="B292" s="43">
        <v>72325</v>
      </c>
      <c r="C292" s="213"/>
      <c r="D292" s="70" t="s">
        <v>196</v>
      </c>
      <c r="E292" s="79" t="s">
        <v>17</v>
      </c>
      <c r="F292" s="21"/>
      <c r="G292" s="80"/>
      <c r="H292" s="110">
        <f t="shared" si="5"/>
        <v>0</v>
      </c>
      <c r="I292" s="112"/>
    </row>
    <row r="293" spans="2:9" s="71" customFormat="1">
      <c r="B293" s="32">
        <v>72326</v>
      </c>
      <c r="C293" s="213"/>
      <c r="D293" s="70" t="s">
        <v>197</v>
      </c>
      <c r="E293" s="79" t="s">
        <v>17</v>
      </c>
      <c r="F293" s="21"/>
      <c r="G293" s="80"/>
      <c r="H293" s="110">
        <f t="shared" si="5"/>
        <v>0</v>
      </c>
      <c r="I293" s="112"/>
    </row>
    <row r="294" spans="2:9" s="71" customFormat="1">
      <c r="B294" s="43">
        <v>72327</v>
      </c>
      <c r="C294" s="213"/>
      <c r="D294" s="70" t="s">
        <v>198</v>
      </c>
      <c r="E294" s="79" t="s">
        <v>17</v>
      </c>
      <c r="F294" s="21"/>
      <c r="G294" s="80"/>
      <c r="H294" s="110">
        <f t="shared" si="5"/>
        <v>0</v>
      </c>
      <c r="I294" s="112"/>
    </row>
    <row r="295" spans="2:9" s="71" customFormat="1">
      <c r="B295" s="43">
        <v>72328</v>
      </c>
      <c r="C295" s="213"/>
      <c r="D295" s="82" t="s">
        <v>199</v>
      </c>
      <c r="E295" s="79" t="s">
        <v>17</v>
      </c>
      <c r="F295" s="21"/>
      <c r="G295" s="80"/>
      <c r="H295" s="110">
        <f t="shared" si="5"/>
        <v>0</v>
      </c>
      <c r="I295" s="112"/>
    </row>
    <row r="296" spans="2:9" s="71" customFormat="1">
      <c r="B296" s="32">
        <v>72329</v>
      </c>
      <c r="C296" s="213"/>
      <c r="D296" s="82" t="s">
        <v>200</v>
      </c>
      <c r="E296" s="79" t="s">
        <v>17</v>
      </c>
      <c r="F296" s="21"/>
      <c r="G296" s="80"/>
      <c r="H296" s="110">
        <f t="shared" si="5"/>
        <v>0</v>
      </c>
      <c r="I296" s="112"/>
    </row>
    <row r="297" spans="2:9" s="71" customFormat="1">
      <c r="B297" s="43">
        <v>72330</v>
      </c>
      <c r="C297" s="213"/>
      <c r="D297" s="82" t="s">
        <v>201</v>
      </c>
      <c r="E297" s="79" t="s">
        <v>17</v>
      </c>
      <c r="F297" s="21"/>
      <c r="G297" s="80"/>
      <c r="H297" s="110">
        <f t="shared" si="5"/>
        <v>0</v>
      </c>
      <c r="I297" s="112"/>
    </row>
    <row r="298" spans="2:9" s="71" customFormat="1">
      <c r="B298" s="43">
        <v>72331</v>
      </c>
      <c r="C298" s="213"/>
      <c r="D298" s="82" t="s">
        <v>202</v>
      </c>
      <c r="E298" s="79" t="s">
        <v>17</v>
      </c>
      <c r="F298" s="21"/>
      <c r="G298" s="80"/>
      <c r="H298" s="110">
        <f t="shared" si="5"/>
        <v>0</v>
      </c>
      <c r="I298" s="112"/>
    </row>
    <row r="299" spans="2:9" s="71" customFormat="1">
      <c r="B299" s="32">
        <v>72332</v>
      </c>
      <c r="C299" s="213"/>
      <c r="D299" s="82" t="s">
        <v>203</v>
      </c>
      <c r="E299" s="79" t="s">
        <v>17</v>
      </c>
      <c r="F299" s="21"/>
      <c r="G299" s="80"/>
      <c r="H299" s="110">
        <f t="shared" si="5"/>
        <v>0</v>
      </c>
      <c r="I299" s="112"/>
    </row>
    <row r="300" spans="2:9" s="81" customFormat="1">
      <c r="B300" s="43">
        <v>72333</v>
      </c>
      <c r="C300" s="213"/>
      <c r="D300" s="70" t="s">
        <v>204</v>
      </c>
      <c r="E300" s="79" t="s">
        <v>17</v>
      </c>
      <c r="F300" s="21"/>
      <c r="G300" s="80"/>
      <c r="H300" s="110">
        <f t="shared" si="5"/>
        <v>0</v>
      </c>
      <c r="I300" s="112"/>
    </row>
    <row r="301" spans="2:9" s="81" customFormat="1">
      <c r="B301" s="43">
        <v>72334</v>
      </c>
      <c r="C301" s="213"/>
      <c r="D301" s="70" t="s">
        <v>205</v>
      </c>
      <c r="E301" s="79" t="s">
        <v>17</v>
      </c>
      <c r="F301" s="21"/>
      <c r="G301" s="80"/>
      <c r="H301" s="110">
        <f t="shared" si="5"/>
        <v>0</v>
      </c>
      <c r="I301" s="112"/>
    </row>
    <row r="302" spans="2:9" s="71" customFormat="1">
      <c r="B302" s="32">
        <v>72335</v>
      </c>
      <c r="C302" s="214"/>
      <c r="D302" s="70" t="s">
        <v>206</v>
      </c>
      <c r="E302" s="79" t="s">
        <v>17</v>
      </c>
      <c r="F302" s="21"/>
      <c r="G302" s="80"/>
      <c r="H302" s="110">
        <f t="shared" si="5"/>
        <v>0</v>
      </c>
      <c r="I302" s="112"/>
    </row>
    <row r="303" spans="2:9" s="71" customFormat="1">
      <c r="B303" s="43">
        <v>72336</v>
      </c>
      <c r="C303" s="214"/>
      <c r="D303" s="70" t="s">
        <v>207</v>
      </c>
      <c r="E303" s="79" t="s">
        <v>17</v>
      </c>
      <c r="F303" s="21"/>
      <c r="G303" s="80"/>
      <c r="H303" s="110">
        <f t="shared" si="5"/>
        <v>0</v>
      </c>
      <c r="I303" s="112"/>
    </row>
    <row r="304" spans="2:9" s="71" customFormat="1">
      <c r="B304" s="43">
        <v>72337</v>
      </c>
      <c r="C304" s="214"/>
      <c r="D304" s="82" t="s">
        <v>208</v>
      </c>
      <c r="E304" s="79" t="s">
        <v>17</v>
      </c>
      <c r="F304" s="21"/>
      <c r="G304" s="80"/>
      <c r="H304" s="110">
        <f t="shared" si="5"/>
        <v>0</v>
      </c>
      <c r="I304" s="112"/>
    </row>
    <row r="305" spans="2:9">
      <c r="B305" s="32">
        <v>72338</v>
      </c>
      <c r="C305" s="214"/>
      <c r="D305" s="34" t="s">
        <v>209</v>
      </c>
      <c r="E305" s="79" t="s">
        <v>17</v>
      </c>
      <c r="F305" s="21"/>
      <c r="G305" s="20"/>
      <c r="H305" s="110">
        <f t="shared" si="5"/>
        <v>0</v>
      </c>
      <c r="I305" s="112"/>
    </row>
    <row r="306" spans="2:9">
      <c r="B306" s="43">
        <v>72339</v>
      </c>
      <c r="C306" s="214"/>
      <c r="D306" s="34" t="s">
        <v>210</v>
      </c>
      <c r="E306" s="79" t="s">
        <v>17</v>
      </c>
      <c r="F306" s="21"/>
      <c r="G306" s="20"/>
      <c r="H306" s="110">
        <f t="shared" si="5"/>
        <v>0</v>
      </c>
      <c r="I306" s="112"/>
    </row>
    <row r="307" spans="2:9">
      <c r="B307" s="43">
        <v>72340</v>
      </c>
      <c r="C307" s="214"/>
      <c r="D307" s="173" t="s">
        <v>211</v>
      </c>
      <c r="E307" s="79" t="s">
        <v>17</v>
      </c>
      <c r="F307" s="21"/>
      <c r="G307" s="20"/>
      <c r="H307" s="110">
        <f t="shared" si="5"/>
        <v>0</v>
      </c>
      <c r="I307" s="112"/>
    </row>
    <row r="308" spans="2:9" s="71" customFormat="1">
      <c r="B308" s="32">
        <v>72341</v>
      </c>
      <c r="C308" s="214"/>
      <c r="D308" s="173" t="s">
        <v>212</v>
      </c>
      <c r="E308" s="79" t="s">
        <v>17</v>
      </c>
      <c r="F308" s="21"/>
      <c r="G308" s="80"/>
      <c r="H308" s="110">
        <f t="shared" si="5"/>
        <v>0</v>
      </c>
      <c r="I308" s="112"/>
    </row>
    <row r="309" spans="2:9" s="71" customFormat="1">
      <c r="B309" s="43">
        <v>72342</v>
      </c>
      <c r="C309" s="214"/>
      <c r="D309" s="78" t="s">
        <v>213</v>
      </c>
      <c r="E309" s="79" t="s">
        <v>17</v>
      </c>
      <c r="F309" s="21"/>
      <c r="G309" s="80"/>
      <c r="H309" s="110">
        <f t="shared" si="5"/>
        <v>0</v>
      </c>
      <c r="I309" s="112"/>
    </row>
    <row r="310" spans="2:9" s="71" customFormat="1">
      <c r="B310" s="43">
        <v>72343</v>
      </c>
      <c r="C310" s="214"/>
      <c r="D310" s="78" t="s">
        <v>214</v>
      </c>
      <c r="E310" s="79" t="s">
        <v>17</v>
      </c>
      <c r="F310" s="21"/>
      <c r="G310" s="80"/>
      <c r="H310" s="110">
        <f t="shared" si="5"/>
        <v>0</v>
      </c>
      <c r="I310" s="112"/>
    </row>
    <row r="311" spans="2:9" s="71" customFormat="1">
      <c r="B311" s="32">
        <v>72344</v>
      </c>
      <c r="C311" s="214"/>
      <c r="D311" s="78" t="s">
        <v>215</v>
      </c>
      <c r="E311" s="79" t="s">
        <v>17</v>
      </c>
      <c r="F311" s="21"/>
      <c r="G311" s="80"/>
      <c r="H311" s="110">
        <f t="shared" si="5"/>
        <v>0</v>
      </c>
      <c r="I311" s="112"/>
    </row>
    <row r="312" spans="2:9" s="71" customFormat="1">
      <c r="B312" s="43">
        <v>72345</v>
      </c>
      <c r="C312" s="214"/>
      <c r="D312" s="173" t="s">
        <v>216</v>
      </c>
      <c r="E312" s="79" t="s">
        <v>17</v>
      </c>
      <c r="F312" s="21"/>
      <c r="G312" s="80"/>
      <c r="H312" s="110">
        <f t="shared" si="5"/>
        <v>0</v>
      </c>
      <c r="I312" s="112"/>
    </row>
    <row r="313" spans="2:9" s="71" customFormat="1">
      <c r="B313" s="43">
        <v>72346</v>
      </c>
      <c r="C313" s="214"/>
      <c r="D313" s="173" t="s">
        <v>217</v>
      </c>
      <c r="E313" s="79" t="s">
        <v>17</v>
      </c>
      <c r="F313" s="21"/>
      <c r="G313" s="80"/>
      <c r="H313" s="110">
        <f t="shared" si="5"/>
        <v>0</v>
      </c>
      <c r="I313" s="112"/>
    </row>
    <row r="314" spans="2:9" s="71" customFormat="1">
      <c r="B314" s="43">
        <v>72348</v>
      </c>
      <c r="C314" s="214"/>
      <c r="D314" s="78" t="s">
        <v>218</v>
      </c>
      <c r="E314" s="79" t="s">
        <v>17</v>
      </c>
      <c r="F314" s="21"/>
      <c r="G314" s="80"/>
      <c r="H314" s="110">
        <f t="shared" si="5"/>
        <v>0</v>
      </c>
      <c r="I314" s="112"/>
    </row>
    <row r="315" spans="2:9" s="71" customFormat="1">
      <c r="B315" s="43">
        <v>72349</v>
      </c>
      <c r="C315" s="214"/>
      <c r="D315" s="78" t="s">
        <v>219</v>
      </c>
      <c r="E315" s="79" t="s">
        <v>17</v>
      </c>
      <c r="F315" s="21"/>
      <c r="G315" s="80"/>
      <c r="H315" s="110">
        <f t="shared" si="5"/>
        <v>0</v>
      </c>
      <c r="I315" s="112"/>
    </row>
    <row r="316" spans="2:9" s="71" customFormat="1">
      <c r="B316" s="32">
        <v>72350</v>
      </c>
      <c r="C316" s="214"/>
      <c r="D316" s="78" t="s">
        <v>220</v>
      </c>
      <c r="E316" s="79" t="s">
        <v>17</v>
      </c>
      <c r="F316" s="21"/>
      <c r="G316" s="80"/>
      <c r="H316" s="110">
        <f t="shared" si="5"/>
        <v>0</v>
      </c>
      <c r="I316" s="112"/>
    </row>
    <row r="317" spans="2:9" s="71" customFormat="1">
      <c r="B317" s="43">
        <v>72351</v>
      </c>
      <c r="C317" s="214"/>
      <c r="D317" s="78" t="s">
        <v>221</v>
      </c>
      <c r="E317" s="79" t="s">
        <v>17</v>
      </c>
      <c r="F317" s="21"/>
      <c r="G317" s="80"/>
      <c r="H317" s="110">
        <f t="shared" si="5"/>
        <v>0</v>
      </c>
      <c r="I317" s="112"/>
    </row>
    <row r="318" spans="2:9" s="71" customFormat="1">
      <c r="B318" s="43">
        <v>72352</v>
      </c>
      <c r="C318" s="214"/>
      <c r="D318" s="78" t="s">
        <v>247</v>
      </c>
      <c r="E318" s="79" t="s">
        <v>17</v>
      </c>
      <c r="F318" s="21"/>
      <c r="G318" s="80"/>
      <c r="H318" s="110">
        <f t="shared" si="5"/>
        <v>0</v>
      </c>
      <c r="I318" s="112"/>
    </row>
    <row r="319" spans="2:9" s="71" customFormat="1">
      <c r="B319" s="32">
        <v>72353</v>
      </c>
      <c r="C319" s="214"/>
      <c r="D319" s="78" t="s">
        <v>223</v>
      </c>
      <c r="E319" s="79" t="s">
        <v>17</v>
      </c>
      <c r="F319" s="21"/>
      <c r="G319" s="80"/>
      <c r="H319" s="110">
        <f t="shared" si="5"/>
        <v>0</v>
      </c>
      <c r="I319" s="112"/>
    </row>
    <row r="320" spans="2:9" s="71" customFormat="1">
      <c r="B320" s="43">
        <v>72354</v>
      </c>
      <c r="C320" s="214"/>
      <c r="D320" s="78" t="s">
        <v>224</v>
      </c>
      <c r="E320" s="79" t="s">
        <v>17</v>
      </c>
      <c r="F320" s="21"/>
      <c r="G320" s="80"/>
      <c r="H320" s="110">
        <f t="shared" si="5"/>
        <v>0</v>
      </c>
      <c r="I320" s="112"/>
    </row>
    <row r="321" spans="1:9" s="81" customFormat="1">
      <c r="B321" s="43">
        <v>72355</v>
      </c>
      <c r="C321" s="214"/>
      <c r="D321" s="173" t="s">
        <v>225</v>
      </c>
      <c r="E321" s="79" t="s">
        <v>17</v>
      </c>
      <c r="F321" s="21"/>
      <c r="G321" s="80"/>
      <c r="H321" s="110">
        <f t="shared" si="5"/>
        <v>0</v>
      </c>
      <c r="I321" s="112"/>
    </row>
    <row r="322" spans="1:9" s="71" customFormat="1">
      <c r="B322" s="32">
        <v>72356</v>
      </c>
      <c r="C322" s="214"/>
      <c r="D322" s="173" t="s">
        <v>226</v>
      </c>
      <c r="E322" s="79" t="s">
        <v>17</v>
      </c>
      <c r="F322" s="21"/>
      <c r="G322" s="80"/>
      <c r="H322" s="110">
        <f t="shared" si="5"/>
        <v>0</v>
      </c>
      <c r="I322" s="112"/>
    </row>
    <row r="323" spans="1:9" s="71" customFormat="1">
      <c r="B323" s="43">
        <v>72357</v>
      </c>
      <c r="C323" s="214"/>
      <c r="D323" s="78" t="s">
        <v>227</v>
      </c>
      <c r="E323" s="79" t="s">
        <v>17</v>
      </c>
      <c r="F323" s="21"/>
      <c r="G323" s="80"/>
      <c r="H323" s="110">
        <f t="shared" si="5"/>
        <v>0</v>
      </c>
      <c r="I323" s="112"/>
    </row>
    <row r="324" spans="1:9" s="71" customFormat="1">
      <c r="B324" s="43">
        <v>72358</v>
      </c>
      <c r="C324" s="214"/>
      <c r="D324" s="78" t="s">
        <v>228</v>
      </c>
      <c r="E324" s="79" t="s">
        <v>17</v>
      </c>
      <c r="F324" s="21"/>
      <c r="G324" s="80"/>
      <c r="H324" s="110">
        <f t="shared" si="5"/>
        <v>0</v>
      </c>
      <c r="I324" s="112"/>
    </row>
    <row r="325" spans="1:9" s="71" customFormat="1">
      <c r="B325" s="32">
        <v>72365</v>
      </c>
      <c r="C325" s="214"/>
      <c r="D325" s="78" t="s">
        <v>229</v>
      </c>
      <c r="E325" s="79" t="s">
        <v>17</v>
      </c>
      <c r="F325" s="21"/>
      <c r="G325" s="80"/>
      <c r="H325" s="110">
        <f t="shared" si="5"/>
        <v>0</v>
      </c>
      <c r="I325" s="112"/>
    </row>
    <row r="326" spans="1:9" s="71" customFormat="1">
      <c r="B326" s="43">
        <v>72366</v>
      </c>
      <c r="C326" s="214"/>
      <c r="D326" s="78" t="s">
        <v>230</v>
      </c>
      <c r="E326" s="79" t="s">
        <v>17</v>
      </c>
      <c r="F326" s="21"/>
      <c r="G326" s="80"/>
      <c r="H326" s="110">
        <f t="shared" si="5"/>
        <v>0</v>
      </c>
      <c r="I326" s="112"/>
    </row>
    <row r="327" spans="1:9" s="71" customFormat="1">
      <c r="B327" s="43">
        <v>72367</v>
      </c>
      <c r="C327" s="214"/>
      <c r="D327" s="78" t="s">
        <v>231</v>
      </c>
      <c r="E327" s="79" t="s">
        <v>17</v>
      </c>
      <c r="F327" s="21"/>
      <c r="G327" s="80"/>
      <c r="H327" s="110">
        <f t="shared" si="5"/>
        <v>0</v>
      </c>
      <c r="I327" s="112"/>
    </row>
    <row r="328" spans="1:9" s="71" customFormat="1">
      <c r="B328" s="32">
        <v>72368</v>
      </c>
      <c r="C328" s="214"/>
      <c r="D328" s="173" t="s">
        <v>232</v>
      </c>
      <c r="E328" s="79" t="s">
        <v>17</v>
      </c>
      <c r="F328" s="21"/>
      <c r="G328" s="80"/>
      <c r="H328" s="110">
        <f t="shared" si="5"/>
        <v>0</v>
      </c>
      <c r="I328" s="112"/>
    </row>
    <row r="329" spans="1:9" s="71" customFormat="1">
      <c r="B329" s="43">
        <v>72369</v>
      </c>
      <c r="C329" s="214"/>
      <c r="D329" s="78" t="s">
        <v>233</v>
      </c>
      <c r="E329" s="79" t="s">
        <v>17</v>
      </c>
      <c r="F329" s="21"/>
      <c r="G329" s="80"/>
      <c r="H329" s="110">
        <f t="shared" ref="H329:H392" si="6">F329*G329</f>
        <v>0</v>
      </c>
      <c r="I329" s="112"/>
    </row>
    <row r="330" spans="1:9" s="77" customFormat="1">
      <c r="B330" s="43">
        <v>72370</v>
      </c>
      <c r="C330" s="214"/>
      <c r="D330" s="78" t="s">
        <v>248</v>
      </c>
      <c r="E330" s="79" t="s">
        <v>17</v>
      </c>
      <c r="F330" s="21"/>
      <c r="G330" s="80"/>
      <c r="H330" s="110">
        <f t="shared" si="6"/>
        <v>0</v>
      </c>
      <c r="I330" s="112"/>
    </row>
    <row r="331" spans="1:9" s="77" customFormat="1" ht="19.5" thickBot="1">
      <c r="B331" s="32">
        <v>72371</v>
      </c>
      <c r="C331" s="214"/>
      <c r="D331" s="78" t="s">
        <v>249</v>
      </c>
      <c r="E331" s="79" t="s">
        <v>17</v>
      </c>
      <c r="F331" s="21"/>
      <c r="G331" s="80"/>
      <c r="H331" s="110">
        <f t="shared" si="6"/>
        <v>0</v>
      </c>
      <c r="I331" s="112"/>
    </row>
    <row r="332" spans="1:9" s="69" customFormat="1" ht="19.5" thickBot="1">
      <c r="A332" s="69" t="s">
        <v>13</v>
      </c>
      <c r="B332" s="126"/>
      <c r="C332" s="127" t="s">
        <v>250</v>
      </c>
      <c r="D332" s="128"/>
      <c r="E332" s="129"/>
      <c r="F332" s="129"/>
      <c r="G332" s="129"/>
      <c r="H332" s="110">
        <f t="shared" si="6"/>
        <v>0</v>
      </c>
      <c r="I332" s="112"/>
    </row>
    <row r="333" spans="1:9" s="71" customFormat="1">
      <c r="B333" s="43">
        <v>72401</v>
      </c>
      <c r="C333" s="213" t="s">
        <v>251</v>
      </c>
      <c r="D333" s="174" t="s">
        <v>173</v>
      </c>
      <c r="E333" s="108" t="s">
        <v>17</v>
      </c>
      <c r="F333" s="21"/>
      <c r="G333" s="80"/>
      <c r="H333" s="110">
        <f t="shared" si="6"/>
        <v>0</v>
      </c>
      <c r="I333" s="112"/>
    </row>
    <row r="334" spans="1:9" s="71" customFormat="1">
      <c r="B334" s="32">
        <v>72402</v>
      </c>
      <c r="C334" s="213"/>
      <c r="D334" s="70" t="s">
        <v>174</v>
      </c>
      <c r="E334" s="79" t="s">
        <v>17</v>
      </c>
      <c r="F334" s="21"/>
      <c r="G334" s="80"/>
      <c r="H334" s="110">
        <f t="shared" si="6"/>
        <v>0</v>
      </c>
      <c r="I334" s="112"/>
    </row>
    <row r="335" spans="1:9" s="71" customFormat="1">
      <c r="B335" s="43">
        <v>72403</v>
      </c>
      <c r="C335" s="213"/>
      <c r="D335" s="82" t="s">
        <v>175</v>
      </c>
      <c r="E335" s="79" t="s">
        <v>17</v>
      </c>
      <c r="F335" s="21"/>
      <c r="G335" s="80"/>
      <c r="H335" s="110">
        <f t="shared" si="6"/>
        <v>0</v>
      </c>
      <c r="I335" s="112"/>
    </row>
    <row r="336" spans="1:9" s="71" customFormat="1">
      <c r="B336" s="43">
        <v>72404</v>
      </c>
      <c r="C336" s="213"/>
      <c r="D336" s="82" t="s">
        <v>176</v>
      </c>
      <c r="E336" s="79" t="s">
        <v>17</v>
      </c>
      <c r="F336" s="21"/>
      <c r="G336" s="80"/>
      <c r="H336" s="110">
        <f t="shared" si="6"/>
        <v>0</v>
      </c>
      <c r="I336" s="112"/>
    </row>
    <row r="337" spans="2:9" s="71" customFormat="1">
      <c r="B337" s="32">
        <v>72405</v>
      </c>
      <c r="C337" s="213"/>
      <c r="D337" s="70" t="s">
        <v>177</v>
      </c>
      <c r="E337" s="79" t="s">
        <v>17</v>
      </c>
      <c r="F337" s="21"/>
      <c r="G337" s="80"/>
      <c r="H337" s="110">
        <f t="shared" si="6"/>
        <v>0</v>
      </c>
      <c r="I337" s="112"/>
    </row>
    <row r="338" spans="2:9" s="71" customFormat="1">
      <c r="B338" s="43">
        <v>72406</v>
      </c>
      <c r="C338" s="213"/>
      <c r="D338" s="70" t="s">
        <v>178</v>
      </c>
      <c r="E338" s="79" t="s">
        <v>17</v>
      </c>
      <c r="F338" s="21"/>
      <c r="G338" s="80"/>
      <c r="H338" s="110">
        <f t="shared" si="6"/>
        <v>0</v>
      </c>
      <c r="I338" s="112"/>
    </row>
    <row r="339" spans="2:9" s="71" customFormat="1">
      <c r="B339" s="43">
        <v>72407</v>
      </c>
      <c r="C339" s="213"/>
      <c r="D339" s="70" t="s">
        <v>179</v>
      </c>
      <c r="E339" s="79" t="s">
        <v>17</v>
      </c>
      <c r="F339" s="21"/>
      <c r="G339" s="80"/>
      <c r="H339" s="110">
        <f t="shared" si="6"/>
        <v>0</v>
      </c>
      <c r="I339" s="112"/>
    </row>
    <row r="340" spans="2:9" s="71" customFormat="1">
      <c r="B340" s="32">
        <v>72408</v>
      </c>
      <c r="C340" s="213"/>
      <c r="D340" s="70" t="s">
        <v>180</v>
      </c>
      <c r="E340" s="79" t="s">
        <v>17</v>
      </c>
      <c r="F340" s="21"/>
      <c r="G340" s="80"/>
      <c r="H340" s="110">
        <f t="shared" si="6"/>
        <v>0</v>
      </c>
      <c r="I340" s="112"/>
    </row>
    <row r="341" spans="2:9" s="71" customFormat="1">
      <c r="B341" s="43">
        <v>72409</v>
      </c>
      <c r="C341" s="213"/>
      <c r="D341" s="70" t="s">
        <v>181</v>
      </c>
      <c r="E341" s="79" t="s">
        <v>17</v>
      </c>
      <c r="F341" s="21"/>
      <c r="G341" s="80"/>
      <c r="H341" s="110">
        <f t="shared" si="6"/>
        <v>0</v>
      </c>
      <c r="I341" s="112"/>
    </row>
    <row r="342" spans="2:9" s="71" customFormat="1">
      <c r="B342" s="43">
        <v>72410</v>
      </c>
      <c r="C342" s="213"/>
      <c r="D342" s="70" t="s">
        <v>182</v>
      </c>
      <c r="E342" s="79" t="s">
        <v>17</v>
      </c>
      <c r="F342" s="21"/>
      <c r="G342" s="80"/>
      <c r="H342" s="110">
        <f t="shared" si="6"/>
        <v>0</v>
      </c>
      <c r="I342" s="112"/>
    </row>
    <row r="343" spans="2:9" s="71" customFormat="1">
      <c r="B343" s="32">
        <v>72411</v>
      </c>
      <c r="C343" s="213"/>
      <c r="D343" s="70" t="s">
        <v>183</v>
      </c>
      <c r="E343" s="79" t="s">
        <v>17</v>
      </c>
      <c r="F343" s="21"/>
      <c r="G343" s="80"/>
      <c r="H343" s="110">
        <f t="shared" si="6"/>
        <v>0</v>
      </c>
      <c r="I343" s="112"/>
    </row>
    <row r="344" spans="2:9" s="71" customFormat="1">
      <c r="B344" s="43">
        <v>72412</v>
      </c>
      <c r="C344" s="213"/>
      <c r="D344" s="70" t="s">
        <v>184</v>
      </c>
      <c r="E344" s="79" t="s">
        <v>17</v>
      </c>
      <c r="F344" s="21"/>
      <c r="G344" s="80"/>
      <c r="H344" s="110">
        <f t="shared" si="6"/>
        <v>0</v>
      </c>
      <c r="I344" s="112"/>
    </row>
    <row r="345" spans="2:9" s="71" customFormat="1">
      <c r="B345" s="43">
        <v>72413</v>
      </c>
      <c r="C345" s="213"/>
      <c r="D345" s="70" t="s">
        <v>185</v>
      </c>
      <c r="E345" s="79" t="s">
        <v>17</v>
      </c>
      <c r="F345" s="21"/>
      <c r="G345" s="80"/>
      <c r="H345" s="110">
        <f t="shared" si="6"/>
        <v>0</v>
      </c>
      <c r="I345" s="112"/>
    </row>
    <row r="346" spans="2:9" s="71" customFormat="1">
      <c r="B346" s="32">
        <v>72414</v>
      </c>
      <c r="C346" s="213"/>
      <c r="D346" s="70" t="s">
        <v>186</v>
      </c>
      <c r="E346" s="79" t="s">
        <v>17</v>
      </c>
      <c r="F346" s="21"/>
      <c r="G346" s="80"/>
      <c r="H346" s="110">
        <f t="shared" si="6"/>
        <v>0</v>
      </c>
      <c r="I346" s="112"/>
    </row>
    <row r="347" spans="2:9" s="71" customFormat="1">
      <c r="B347" s="43">
        <v>72415</v>
      </c>
      <c r="C347" s="213"/>
      <c r="D347" s="82" t="s">
        <v>187</v>
      </c>
      <c r="E347" s="79" t="s">
        <v>17</v>
      </c>
      <c r="F347" s="21"/>
      <c r="G347" s="80"/>
      <c r="H347" s="110">
        <f t="shared" si="6"/>
        <v>0</v>
      </c>
      <c r="I347" s="112"/>
    </row>
    <row r="348" spans="2:9" s="71" customFormat="1">
      <c r="B348" s="43">
        <v>72416</v>
      </c>
      <c r="C348" s="213"/>
      <c r="D348" s="82" t="s">
        <v>188</v>
      </c>
      <c r="E348" s="79" t="s">
        <v>17</v>
      </c>
      <c r="F348" s="21"/>
      <c r="G348" s="80"/>
      <c r="H348" s="110">
        <f t="shared" si="6"/>
        <v>0</v>
      </c>
      <c r="I348" s="112"/>
    </row>
    <row r="349" spans="2:9">
      <c r="B349" s="32">
        <v>72417</v>
      </c>
      <c r="C349" s="213"/>
      <c r="D349" s="82" t="s">
        <v>189</v>
      </c>
      <c r="E349" s="79" t="s">
        <v>17</v>
      </c>
      <c r="F349" s="21"/>
      <c r="G349" s="80"/>
      <c r="H349" s="110">
        <f t="shared" si="6"/>
        <v>0</v>
      </c>
      <c r="I349" s="112"/>
    </row>
    <row r="350" spans="2:9" s="71" customFormat="1">
      <c r="B350" s="43">
        <v>72418</v>
      </c>
      <c r="C350" s="213"/>
      <c r="D350" s="82" t="s">
        <v>190</v>
      </c>
      <c r="E350" s="79" t="s">
        <v>17</v>
      </c>
      <c r="F350" s="21"/>
      <c r="G350" s="80"/>
      <c r="H350" s="110">
        <f t="shared" si="6"/>
        <v>0</v>
      </c>
      <c r="I350" s="112"/>
    </row>
    <row r="351" spans="2:9" s="71" customFormat="1">
      <c r="B351" s="32">
        <v>72420</v>
      </c>
      <c r="C351" s="213"/>
      <c r="D351" s="82" t="s">
        <v>191</v>
      </c>
      <c r="E351" s="79" t="s">
        <v>17</v>
      </c>
      <c r="F351" s="21"/>
      <c r="G351" s="80"/>
      <c r="H351" s="110">
        <f t="shared" si="6"/>
        <v>0</v>
      </c>
      <c r="I351" s="112"/>
    </row>
    <row r="352" spans="2:9" s="71" customFormat="1">
      <c r="B352" s="43">
        <v>72421</v>
      </c>
      <c r="C352" s="213"/>
      <c r="D352" s="82" t="s">
        <v>192</v>
      </c>
      <c r="E352" s="79" t="s">
        <v>17</v>
      </c>
      <c r="F352" s="21"/>
      <c r="G352" s="80"/>
      <c r="H352" s="110">
        <f t="shared" si="6"/>
        <v>0</v>
      </c>
      <c r="I352" s="112"/>
    </row>
    <row r="353" spans="2:9" s="71" customFormat="1">
      <c r="B353" s="43">
        <v>72422</v>
      </c>
      <c r="C353" s="213"/>
      <c r="D353" s="82" t="s">
        <v>193</v>
      </c>
      <c r="E353" s="79" t="s">
        <v>17</v>
      </c>
      <c r="F353" s="21"/>
      <c r="G353" s="80"/>
      <c r="H353" s="110">
        <f t="shared" si="6"/>
        <v>0</v>
      </c>
      <c r="I353" s="112"/>
    </row>
    <row r="354" spans="2:9" s="71" customFormat="1">
      <c r="B354" s="32">
        <v>72423</v>
      </c>
      <c r="C354" s="213"/>
      <c r="D354" s="70" t="s">
        <v>194</v>
      </c>
      <c r="E354" s="79" t="s">
        <v>17</v>
      </c>
      <c r="F354" s="21"/>
      <c r="G354" s="80"/>
      <c r="H354" s="110">
        <f t="shared" si="6"/>
        <v>0</v>
      </c>
      <c r="I354" s="112"/>
    </row>
    <row r="355" spans="2:9" s="71" customFormat="1">
      <c r="B355" s="43">
        <v>72424</v>
      </c>
      <c r="C355" s="213"/>
      <c r="D355" s="70" t="s">
        <v>195</v>
      </c>
      <c r="E355" s="79" t="s">
        <v>17</v>
      </c>
      <c r="F355" s="21"/>
      <c r="G355" s="80"/>
      <c r="H355" s="110">
        <f t="shared" si="6"/>
        <v>0</v>
      </c>
      <c r="I355" s="112"/>
    </row>
    <row r="356" spans="2:9" s="71" customFormat="1">
      <c r="B356" s="43">
        <v>72425</v>
      </c>
      <c r="C356" s="213"/>
      <c r="D356" s="70" t="s">
        <v>196</v>
      </c>
      <c r="E356" s="79" t="s">
        <v>17</v>
      </c>
      <c r="F356" s="21"/>
      <c r="G356" s="80"/>
      <c r="H356" s="110">
        <f t="shared" si="6"/>
        <v>0</v>
      </c>
      <c r="I356" s="112"/>
    </row>
    <row r="357" spans="2:9" s="71" customFormat="1">
      <c r="B357" s="32">
        <v>72426</v>
      </c>
      <c r="C357" s="213"/>
      <c r="D357" s="70" t="s">
        <v>197</v>
      </c>
      <c r="E357" s="79" t="s">
        <v>17</v>
      </c>
      <c r="F357" s="21"/>
      <c r="G357" s="80"/>
      <c r="H357" s="110">
        <f t="shared" si="6"/>
        <v>0</v>
      </c>
      <c r="I357" s="112"/>
    </row>
    <row r="358" spans="2:9" s="71" customFormat="1">
      <c r="B358" s="43">
        <v>72427</v>
      </c>
      <c r="C358" s="213"/>
      <c r="D358" s="70" t="s">
        <v>198</v>
      </c>
      <c r="E358" s="79" t="s">
        <v>17</v>
      </c>
      <c r="F358" s="21"/>
      <c r="G358" s="80"/>
      <c r="H358" s="110">
        <f t="shared" si="6"/>
        <v>0</v>
      </c>
      <c r="I358" s="112"/>
    </row>
    <row r="359" spans="2:9" s="71" customFormat="1">
      <c r="B359" s="43">
        <v>72428</v>
      </c>
      <c r="C359" s="213"/>
      <c r="D359" s="82" t="s">
        <v>199</v>
      </c>
      <c r="E359" s="79" t="s">
        <v>17</v>
      </c>
      <c r="F359" s="21"/>
      <c r="G359" s="80"/>
      <c r="H359" s="110">
        <f t="shared" si="6"/>
        <v>0</v>
      </c>
      <c r="I359" s="112"/>
    </row>
    <row r="360" spans="2:9" s="71" customFormat="1">
      <c r="B360" s="32">
        <v>72429</v>
      </c>
      <c r="C360" s="213"/>
      <c r="D360" s="82" t="s">
        <v>200</v>
      </c>
      <c r="E360" s="79" t="s">
        <v>17</v>
      </c>
      <c r="F360" s="21"/>
      <c r="G360" s="80"/>
      <c r="H360" s="110">
        <f t="shared" si="6"/>
        <v>0</v>
      </c>
      <c r="I360" s="112"/>
    </row>
    <row r="361" spans="2:9" s="71" customFormat="1">
      <c r="B361" s="43">
        <v>72430</v>
      </c>
      <c r="C361" s="213"/>
      <c r="D361" s="82" t="s">
        <v>201</v>
      </c>
      <c r="E361" s="79" t="s">
        <v>17</v>
      </c>
      <c r="F361" s="21"/>
      <c r="G361" s="80"/>
      <c r="H361" s="110">
        <f t="shared" si="6"/>
        <v>0</v>
      </c>
      <c r="I361" s="112"/>
    </row>
    <row r="362" spans="2:9" s="71" customFormat="1">
      <c r="B362" s="43">
        <v>72431</v>
      </c>
      <c r="C362" s="213"/>
      <c r="D362" s="70" t="s">
        <v>202</v>
      </c>
      <c r="E362" s="79" t="s">
        <v>17</v>
      </c>
      <c r="F362" s="21"/>
      <c r="G362" s="80"/>
      <c r="H362" s="110">
        <f t="shared" si="6"/>
        <v>0</v>
      </c>
      <c r="I362" s="112"/>
    </row>
    <row r="363" spans="2:9" s="71" customFormat="1">
      <c r="B363" s="32">
        <v>72432</v>
      </c>
      <c r="C363" s="213"/>
      <c r="D363" s="70" t="s">
        <v>203</v>
      </c>
      <c r="E363" s="79" t="s">
        <v>17</v>
      </c>
      <c r="F363" s="21"/>
      <c r="G363" s="80"/>
      <c r="H363" s="110">
        <f t="shared" si="6"/>
        <v>0</v>
      </c>
      <c r="I363" s="112"/>
    </row>
    <row r="364" spans="2:9" s="81" customFormat="1">
      <c r="B364" s="43">
        <v>72433</v>
      </c>
      <c r="C364" s="213"/>
      <c r="D364" s="70" t="s">
        <v>204</v>
      </c>
      <c r="E364" s="79" t="s">
        <v>17</v>
      </c>
      <c r="F364" s="21"/>
      <c r="G364" s="80"/>
      <c r="H364" s="110">
        <f t="shared" si="6"/>
        <v>0</v>
      </c>
      <c r="I364" s="112"/>
    </row>
    <row r="365" spans="2:9" s="81" customFormat="1">
      <c r="B365" s="43">
        <v>72434</v>
      </c>
      <c r="C365" s="213"/>
      <c r="D365" s="70" t="s">
        <v>205</v>
      </c>
      <c r="E365" s="79" t="s">
        <v>17</v>
      </c>
      <c r="F365" s="21"/>
      <c r="G365" s="80"/>
      <c r="H365" s="110">
        <f t="shared" si="6"/>
        <v>0</v>
      </c>
      <c r="I365" s="112"/>
    </row>
    <row r="366" spans="2:9" s="71" customFormat="1">
      <c r="B366" s="32">
        <v>72435</v>
      </c>
      <c r="C366" s="214"/>
      <c r="D366" s="70" t="s">
        <v>206</v>
      </c>
      <c r="E366" s="79" t="s">
        <v>17</v>
      </c>
      <c r="F366" s="21"/>
      <c r="G366" s="80"/>
      <c r="H366" s="110">
        <f t="shared" si="6"/>
        <v>0</v>
      </c>
      <c r="I366" s="112"/>
    </row>
    <row r="367" spans="2:9" s="71" customFormat="1">
      <c r="B367" s="43">
        <v>72436</v>
      </c>
      <c r="C367" s="214"/>
      <c r="D367" s="70" t="s">
        <v>207</v>
      </c>
      <c r="E367" s="79" t="s">
        <v>17</v>
      </c>
      <c r="F367" s="21"/>
      <c r="G367" s="80"/>
      <c r="H367" s="110">
        <f t="shared" si="6"/>
        <v>0</v>
      </c>
      <c r="I367" s="112"/>
    </row>
    <row r="368" spans="2:9" s="71" customFormat="1">
      <c r="B368" s="43">
        <v>72437</v>
      </c>
      <c r="C368" s="214"/>
      <c r="D368" s="82" t="s">
        <v>208</v>
      </c>
      <c r="E368" s="79" t="s">
        <v>17</v>
      </c>
      <c r="F368" s="21"/>
      <c r="G368" s="80"/>
      <c r="H368" s="110">
        <f t="shared" si="6"/>
        <v>0</v>
      </c>
      <c r="I368" s="112"/>
    </row>
    <row r="369" spans="2:9">
      <c r="B369" s="32">
        <v>72438</v>
      </c>
      <c r="C369" s="214"/>
      <c r="D369" s="34" t="s">
        <v>209</v>
      </c>
      <c r="E369" s="79" t="s">
        <v>17</v>
      </c>
      <c r="F369" s="21"/>
      <c r="G369" s="80"/>
      <c r="H369" s="110">
        <f t="shared" si="6"/>
        <v>0</v>
      </c>
      <c r="I369" s="112"/>
    </row>
    <row r="370" spans="2:9">
      <c r="B370" s="43">
        <v>72439</v>
      </c>
      <c r="C370" s="214"/>
      <c r="D370" s="34" t="s">
        <v>210</v>
      </c>
      <c r="E370" s="79" t="s">
        <v>17</v>
      </c>
      <c r="F370" s="21"/>
      <c r="G370" s="80"/>
      <c r="H370" s="110">
        <f t="shared" si="6"/>
        <v>0</v>
      </c>
      <c r="I370" s="112"/>
    </row>
    <row r="371" spans="2:9">
      <c r="B371" s="43">
        <v>72440</v>
      </c>
      <c r="C371" s="214"/>
      <c r="D371" s="173" t="s">
        <v>211</v>
      </c>
      <c r="E371" s="79" t="s">
        <v>17</v>
      </c>
      <c r="F371" s="21"/>
      <c r="G371" s="80"/>
      <c r="H371" s="110">
        <f t="shared" si="6"/>
        <v>0</v>
      </c>
      <c r="I371" s="112"/>
    </row>
    <row r="372" spans="2:9" s="71" customFormat="1">
      <c r="B372" s="32">
        <v>72441</v>
      </c>
      <c r="C372" s="214"/>
      <c r="D372" s="173" t="s">
        <v>212</v>
      </c>
      <c r="E372" s="79" t="s">
        <v>17</v>
      </c>
      <c r="F372" s="21"/>
      <c r="G372" s="80"/>
      <c r="H372" s="110">
        <f t="shared" si="6"/>
        <v>0</v>
      </c>
      <c r="I372" s="112"/>
    </row>
    <row r="373" spans="2:9" s="71" customFormat="1">
      <c r="B373" s="43">
        <v>72442</v>
      </c>
      <c r="C373" s="214"/>
      <c r="D373" s="78" t="s">
        <v>213</v>
      </c>
      <c r="E373" s="79" t="s">
        <v>17</v>
      </c>
      <c r="F373" s="21"/>
      <c r="G373" s="80"/>
      <c r="H373" s="110">
        <f t="shared" si="6"/>
        <v>0</v>
      </c>
      <c r="I373" s="112"/>
    </row>
    <row r="374" spans="2:9" s="71" customFormat="1">
      <c r="B374" s="43">
        <v>72443</v>
      </c>
      <c r="C374" s="214"/>
      <c r="D374" s="78" t="s">
        <v>214</v>
      </c>
      <c r="E374" s="79" t="s">
        <v>17</v>
      </c>
      <c r="F374" s="21"/>
      <c r="G374" s="80"/>
      <c r="H374" s="110">
        <f t="shared" si="6"/>
        <v>0</v>
      </c>
      <c r="I374" s="112"/>
    </row>
    <row r="375" spans="2:9" s="71" customFormat="1">
      <c r="B375" s="32">
        <v>72444</v>
      </c>
      <c r="C375" s="214"/>
      <c r="D375" s="78" t="s">
        <v>215</v>
      </c>
      <c r="E375" s="79" t="s">
        <v>17</v>
      </c>
      <c r="F375" s="21"/>
      <c r="G375" s="80"/>
      <c r="H375" s="110">
        <f t="shared" si="6"/>
        <v>0</v>
      </c>
      <c r="I375" s="112"/>
    </row>
    <row r="376" spans="2:9" s="71" customFormat="1">
      <c r="B376" s="43">
        <v>72445</v>
      </c>
      <c r="C376" s="214"/>
      <c r="D376" s="173" t="s">
        <v>216</v>
      </c>
      <c r="E376" s="79" t="s">
        <v>17</v>
      </c>
      <c r="F376" s="21"/>
      <c r="G376" s="80"/>
      <c r="H376" s="110">
        <f t="shared" si="6"/>
        <v>0</v>
      </c>
      <c r="I376" s="112"/>
    </row>
    <row r="377" spans="2:9" s="71" customFormat="1">
      <c r="B377" s="43">
        <v>72446</v>
      </c>
      <c r="C377" s="214"/>
      <c r="D377" s="173" t="s">
        <v>217</v>
      </c>
      <c r="E377" s="79" t="s">
        <v>17</v>
      </c>
      <c r="F377" s="21"/>
      <c r="G377" s="80"/>
      <c r="H377" s="110">
        <f t="shared" si="6"/>
        <v>0</v>
      </c>
      <c r="I377" s="112"/>
    </row>
    <row r="378" spans="2:9" s="71" customFormat="1">
      <c r="B378" s="43">
        <v>72448</v>
      </c>
      <c r="C378" s="214"/>
      <c r="D378" s="78" t="s">
        <v>218</v>
      </c>
      <c r="E378" s="79" t="s">
        <v>17</v>
      </c>
      <c r="F378" s="21"/>
      <c r="G378" s="80"/>
      <c r="H378" s="110">
        <f t="shared" si="6"/>
        <v>0</v>
      </c>
      <c r="I378" s="112"/>
    </row>
    <row r="379" spans="2:9" s="71" customFormat="1">
      <c r="B379" s="43">
        <v>72449</v>
      </c>
      <c r="C379" s="214"/>
      <c r="D379" s="78" t="s">
        <v>219</v>
      </c>
      <c r="E379" s="79" t="s">
        <v>17</v>
      </c>
      <c r="F379" s="21"/>
      <c r="G379" s="80"/>
      <c r="H379" s="110">
        <f t="shared" si="6"/>
        <v>0</v>
      </c>
      <c r="I379" s="112"/>
    </row>
    <row r="380" spans="2:9" s="71" customFormat="1">
      <c r="B380" s="32">
        <v>72450</v>
      </c>
      <c r="C380" s="214"/>
      <c r="D380" s="78" t="s">
        <v>220</v>
      </c>
      <c r="E380" s="79" t="s">
        <v>17</v>
      </c>
      <c r="F380" s="21"/>
      <c r="G380" s="80"/>
      <c r="H380" s="110">
        <f t="shared" si="6"/>
        <v>0</v>
      </c>
      <c r="I380" s="112"/>
    </row>
    <row r="381" spans="2:9" s="71" customFormat="1">
      <c r="B381" s="43">
        <v>72451</v>
      </c>
      <c r="C381" s="214"/>
      <c r="D381" s="78" t="s">
        <v>221</v>
      </c>
      <c r="E381" s="79" t="s">
        <v>17</v>
      </c>
      <c r="F381" s="21"/>
      <c r="G381" s="80"/>
      <c r="H381" s="110">
        <f t="shared" si="6"/>
        <v>0</v>
      </c>
      <c r="I381" s="112"/>
    </row>
    <row r="382" spans="2:9" s="71" customFormat="1">
      <c r="B382" s="43">
        <v>72452</v>
      </c>
      <c r="C382" s="214"/>
      <c r="D382" s="78" t="s">
        <v>247</v>
      </c>
      <c r="E382" s="79" t="s">
        <v>17</v>
      </c>
      <c r="F382" s="21"/>
      <c r="G382" s="80"/>
      <c r="H382" s="110">
        <f t="shared" si="6"/>
        <v>0</v>
      </c>
      <c r="I382" s="112"/>
    </row>
    <row r="383" spans="2:9" s="71" customFormat="1">
      <c r="B383" s="32">
        <v>72453</v>
      </c>
      <c r="C383" s="214"/>
      <c r="D383" s="78" t="s">
        <v>223</v>
      </c>
      <c r="E383" s="79" t="s">
        <v>17</v>
      </c>
      <c r="F383" s="21"/>
      <c r="G383" s="80"/>
      <c r="H383" s="110">
        <f t="shared" si="6"/>
        <v>0</v>
      </c>
      <c r="I383" s="112"/>
    </row>
    <row r="384" spans="2:9" s="71" customFormat="1">
      <c r="B384" s="43">
        <v>72454</v>
      </c>
      <c r="C384" s="214"/>
      <c r="D384" s="78" t="s">
        <v>224</v>
      </c>
      <c r="E384" s="79" t="s">
        <v>17</v>
      </c>
      <c r="F384" s="21"/>
      <c r="G384" s="80"/>
      <c r="H384" s="110">
        <f t="shared" si="6"/>
        <v>0</v>
      </c>
      <c r="I384" s="112"/>
    </row>
    <row r="385" spans="1:9" s="81" customFormat="1">
      <c r="B385" s="43">
        <v>72455</v>
      </c>
      <c r="C385" s="214"/>
      <c r="D385" s="173" t="s">
        <v>252</v>
      </c>
      <c r="E385" s="79" t="s">
        <v>17</v>
      </c>
      <c r="F385" s="21"/>
      <c r="G385" s="80"/>
      <c r="H385" s="110">
        <f t="shared" si="6"/>
        <v>0</v>
      </c>
      <c r="I385" s="112"/>
    </row>
    <row r="386" spans="1:9" s="71" customFormat="1">
      <c r="B386" s="32">
        <v>72456</v>
      </c>
      <c r="C386" s="214"/>
      <c r="D386" s="173" t="s">
        <v>226</v>
      </c>
      <c r="E386" s="79" t="s">
        <v>17</v>
      </c>
      <c r="F386" s="21"/>
      <c r="G386" s="80"/>
      <c r="H386" s="110">
        <f t="shared" si="6"/>
        <v>0</v>
      </c>
      <c r="I386" s="112"/>
    </row>
    <row r="387" spans="1:9" s="71" customFormat="1">
      <c r="B387" s="43">
        <v>72457</v>
      </c>
      <c r="C387" s="214"/>
      <c r="D387" s="78" t="s">
        <v>227</v>
      </c>
      <c r="E387" s="79" t="s">
        <v>17</v>
      </c>
      <c r="F387" s="21"/>
      <c r="G387" s="80"/>
      <c r="H387" s="110">
        <f t="shared" si="6"/>
        <v>0</v>
      </c>
      <c r="I387" s="112"/>
    </row>
    <row r="388" spans="1:9" s="71" customFormat="1">
      <c r="B388" s="43">
        <v>72458</v>
      </c>
      <c r="C388" s="214"/>
      <c r="D388" s="78" t="s">
        <v>253</v>
      </c>
      <c r="E388" s="79" t="s">
        <v>17</v>
      </c>
      <c r="F388" s="21"/>
      <c r="G388" s="80"/>
      <c r="H388" s="110">
        <f t="shared" si="6"/>
        <v>0</v>
      </c>
      <c r="I388" s="112"/>
    </row>
    <row r="389" spans="1:9" s="71" customFormat="1">
      <c r="B389" s="32">
        <v>72465</v>
      </c>
      <c r="C389" s="214"/>
      <c r="D389" s="173" t="s">
        <v>229</v>
      </c>
      <c r="E389" s="106" t="s">
        <v>17</v>
      </c>
      <c r="F389" s="21"/>
      <c r="G389" s="80"/>
      <c r="H389" s="110">
        <f t="shared" si="6"/>
        <v>0</v>
      </c>
      <c r="I389" s="112"/>
    </row>
    <row r="390" spans="1:9" s="71" customFormat="1">
      <c r="B390" s="43">
        <v>72466</v>
      </c>
      <c r="C390" s="214"/>
      <c r="D390" s="173" t="s">
        <v>230</v>
      </c>
      <c r="E390" s="106" t="s">
        <v>17</v>
      </c>
      <c r="F390" s="21"/>
      <c r="G390" s="80"/>
      <c r="H390" s="110">
        <f t="shared" si="6"/>
        <v>0</v>
      </c>
      <c r="I390" s="112"/>
    </row>
    <row r="391" spans="1:9" s="71" customFormat="1">
      <c r="B391" s="43">
        <v>72467</v>
      </c>
      <c r="C391" s="214"/>
      <c r="D391" s="78" t="s">
        <v>231</v>
      </c>
      <c r="E391" s="106" t="s">
        <v>17</v>
      </c>
      <c r="F391" s="21"/>
      <c r="G391" s="80"/>
      <c r="H391" s="110">
        <f t="shared" si="6"/>
        <v>0</v>
      </c>
      <c r="I391" s="112"/>
    </row>
    <row r="392" spans="1:9" s="71" customFormat="1">
      <c r="B392" s="32">
        <v>72468</v>
      </c>
      <c r="C392" s="214"/>
      <c r="D392" s="173" t="s">
        <v>232</v>
      </c>
      <c r="E392" s="106" t="s">
        <v>17</v>
      </c>
      <c r="F392" s="21"/>
      <c r="G392" s="80"/>
      <c r="H392" s="110">
        <f t="shared" si="6"/>
        <v>0</v>
      </c>
      <c r="I392" s="112"/>
    </row>
    <row r="393" spans="1:9" s="71" customFormat="1">
      <c r="B393" s="43">
        <v>72469</v>
      </c>
      <c r="C393" s="214"/>
      <c r="D393" s="78" t="s">
        <v>233</v>
      </c>
      <c r="E393" s="106" t="s">
        <v>17</v>
      </c>
      <c r="F393" s="21"/>
      <c r="G393" s="80"/>
      <c r="H393" s="110">
        <f t="shared" ref="H393:H456" si="7">F393*G393</f>
        <v>0</v>
      </c>
      <c r="I393" s="112"/>
    </row>
    <row r="394" spans="1:9" s="77" customFormat="1">
      <c r="B394" s="43">
        <v>72470</v>
      </c>
      <c r="C394" s="214"/>
      <c r="D394" s="78" t="s">
        <v>248</v>
      </c>
      <c r="E394" s="106" t="s">
        <v>17</v>
      </c>
      <c r="F394" s="21"/>
      <c r="G394" s="80"/>
      <c r="H394" s="110">
        <f t="shared" si="7"/>
        <v>0</v>
      </c>
      <c r="I394" s="112"/>
    </row>
    <row r="395" spans="1:9" s="77" customFormat="1" ht="19.5" thickBot="1">
      <c r="B395" s="32">
        <v>72471</v>
      </c>
      <c r="C395" s="214"/>
      <c r="D395" s="78" t="s">
        <v>249</v>
      </c>
      <c r="E395" s="106" t="s">
        <v>17</v>
      </c>
      <c r="F395" s="21"/>
      <c r="G395" s="80"/>
      <c r="H395" s="110">
        <f t="shared" si="7"/>
        <v>0</v>
      </c>
      <c r="I395" s="112"/>
    </row>
    <row r="396" spans="1:9" s="69" customFormat="1" ht="18.75" customHeight="1" thickBot="1">
      <c r="A396" s="69" t="s">
        <v>13</v>
      </c>
      <c r="B396" s="167"/>
      <c r="C396" s="168" t="s">
        <v>254</v>
      </c>
      <c r="D396" s="169"/>
      <c r="E396" s="170"/>
      <c r="F396" s="170"/>
      <c r="G396" s="170"/>
      <c r="H396" s="110">
        <f t="shared" si="7"/>
        <v>0</v>
      </c>
      <c r="I396" s="10"/>
    </row>
    <row r="397" spans="1:9" ht="18.75" customHeight="1">
      <c r="B397" s="43">
        <v>73101</v>
      </c>
      <c r="C397" s="212" t="s">
        <v>255</v>
      </c>
      <c r="D397" s="70" t="s">
        <v>256</v>
      </c>
      <c r="E397" s="79" t="s">
        <v>17</v>
      </c>
      <c r="F397" s="21"/>
      <c r="G397" s="80"/>
      <c r="H397" s="110">
        <f t="shared" si="7"/>
        <v>0</v>
      </c>
      <c r="I397" s="112"/>
    </row>
    <row r="398" spans="1:9">
      <c r="B398" s="43">
        <v>73102</v>
      </c>
      <c r="C398" s="203"/>
      <c r="D398" s="70" t="s">
        <v>257</v>
      </c>
      <c r="E398" s="79" t="s">
        <v>17</v>
      </c>
      <c r="F398" s="21"/>
      <c r="G398" s="80"/>
      <c r="H398" s="110">
        <f t="shared" si="7"/>
        <v>0</v>
      </c>
      <c r="I398" s="112"/>
    </row>
    <row r="399" spans="1:9" s="72" customFormat="1">
      <c r="B399" s="43">
        <v>73103</v>
      </c>
      <c r="C399" s="203"/>
      <c r="D399" s="70" t="s">
        <v>258</v>
      </c>
      <c r="E399" s="79" t="s">
        <v>17</v>
      </c>
      <c r="F399" s="21"/>
      <c r="G399" s="80"/>
      <c r="H399" s="110">
        <f t="shared" si="7"/>
        <v>0</v>
      </c>
      <c r="I399" s="112"/>
    </row>
    <row r="400" spans="1:9" s="72" customFormat="1">
      <c r="B400" s="43">
        <v>73104</v>
      </c>
      <c r="C400" s="203"/>
      <c r="D400" s="70" t="s">
        <v>183</v>
      </c>
      <c r="E400" s="79" t="s">
        <v>17</v>
      </c>
      <c r="F400" s="21"/>
      <c r="G400" s="80"/>
      <c r="H400" s="110">
        <f t="shared" si="7"/>
        <v>0</v>
      </c>
      <c r="I400" s="112"/>
    </row>
    <row r="401" spans="1:9" s="72" customFormat="1">
      <c r="B401" s="43">
        <v>73105</v>
      </c>
      <c r="C401" s="203"/>
      <c r="D401" s="70" t="s">
        <v>185</v>
      </c>
      <c r="E401" s="79" t="s">
        <v>17</v>
      </c>
      <c r="F401" s="21"/>
      <c r="G401" s="80"/>
      <c r="H401" s="110">
        <f t="shared" si="7"/>
        <v>0</v>
      </c>
      <c r="I401" s="112"/>
    </row>
    <row r="402" spans="1:9" s="72" customFormat="1">
      <c r="B402" s="43">
        <v>73106</v>
      </c>
      <c r="C402" s="203"/>
      <c r="D402" s="70" t="s">
        <v>259</v>
      </c>
      <c r="E402" s="79" t="s">
        <v>17</v>
      </c>
      <c r="F402" s="21"/>
      <c r="G402" s="80"/>
      <c r="H402" s="110">
        <f t="shared" si="7"/>
        <v>0</v>
      </c>
      <c r="I402" s="112"/>
    </row>
    <row r="403" spans="1:9" s="72" customFormat="1">
      <c r="B403" s="43">
        <v>73107</v>
      </c>
      <c r="C403" s="203"/>
      <c r="D403" s="70" t="s">
        <v>260</v>
      </c>
      <c r="E403" s="79" t="s">
        <v>17</v>
      </c>
      <c r="F403" s="21"/>
      <c r="G403" s="80"/>
      <c r="H403" s="110">
        <f t="shared" si="7"/>
        <v>0</v>
      </c>
      <c r="I403" s="112"/>
    </row>
    <row r="404" spans="1:9" s="72" customFormat="1">
      <c r="B404" s="43">
        <v>73108</v>
      </c>
      <c r="C404" s="203"/>
      <c r="D404" s="82" t="s">
        <v>187</v>
      </c>
      <c r="E404" s="79" t="s">
        <v>17</v>
      </c>
      <c r="F404" s="21"/>
      <c r="G404" s="80"/>
      <c r="H404" s="110">
        <f t="shared" si="7"/>
        <v>0</v>
      </c>
      <c r="I404" s="112"/>
    </row>
    <row r="405" spans="1:9" s="72" customFormat="1">
      <c r="B405" s="43">
        <v>73109</v>
      </c>
      <c r="C405" s="203"/>
      <c r="D405" s="82" t="s">
        <v>188</v>
      </c>
      <c r="E405" s="79" t="s">
        <v>17</v>
      </c>
      <c r="F405" s="21"/>
      <c r="G405" s="80"/>
      <c r="H405" s="110">
        <f t="shared" si="7"/>
        <v>0</v>
      </c>
      <c r="I405" s="112"/>
    </row>
    <row r="406" spans="1:9" s="72" customFormat="1">
      <c r="B406" s="43">
        <v>73110</v>
      </c>
      <c r="C406" s="203"/>
      <c r="D406" s="82" t="s">
        <v>219</v>
      </c>
      <c r="E406" s="79" t="s">
        <v>17</v>
      </c>
      <c r="F406" s="21"/>
      <c r="G406" s="80"/>
      <c r="H406" s="110">
        <f t="shared" si="7"/>
        <v>0</v>
      </c>
      <c r="I406" s="112"/>
    </row>
    <row r="407" spans="1:9">
      <c r="B407" s="43">
        <v>73111</v>
      </c>
      <c r="C407" s="203"/>
      <c r="D407" s="82" t="s">
        <v>261</v>
      </c>
      <c r="E407" s="79" t="s">
        <v>17</v>
      </c>
      <c r="F407" s="21"/>
      <c r="G407" s="80"/>
      <c r="H407" s="110">
        <f t="shared" si="7"/>
        <v>0</v>
      </c>
      <c r="I407" s="112"/>
    </row>
    <row r="408" spans="1:9" s="72" customFormat="1">
      <c r="B408" s="43">
        <v>73112</v>
      </c>
      <c r="C408" s="203"/>
      <c r="D408" s="82" t="s">
        <v>262</v>
      </c>
      <c r="E408" s="79" t="s">
        <v>17</v>
      </c>
      <c r="F408" s="21"/>
      <c r="G408" s="80"/>
      <c r="H408" s="110">
        <f t="shared" si="7"/>
        <v>0</v>
      </c>
      <c r="I408" s="112"/>
    </row>
    <row r="409" spans="1:9">
      <c r="B409" s="43">
        <v>73113</v>
      </c>
      <c r="C409" s="203"/>
      <c r="D409" s="70" t="s">
        <v>263</v>
      </c>
      <c r="E409" s="79" t="s">
        <v>17</v>
      </c>
      <c r="F409" s="21">
        <v>34</v>
      </c>
      <c r="G409" s="80"/>
      <c r="H409" s="110">
        <f t="shared" si="7"/>
        <v>0</v>
      </c>
      <c r="I409" s="112"/>
    </row>
    <row r="410" spans="1:9" s="72" customFormat="1">
      <c r="B410" s="43">
        <v>73114</v>
      </c>
      <c r="C410" s="203"/>
      <c r="D410" s="70" t="s">
        <v>264</v>
      </c>
      <c r="E410" s="79" t="s">
        <v>17</v>
      </c>
      <c r="F410" s="21"/>
      <c r="G410" s="80"/>
      <c r="H410" s="110">
        <f t="shared" si="7"/>
        <v>0</v>
      </c>
      <c r="I410" s="112"/>
    </row>
    <row r="411" spans="1:9" s="72" customFormat="1">
      <c r="B411" s="43">
        <v>73115</v>
      </c>
      <c r="C411" s="203"/>
      <c r="D411" s="82" t="s">
        <v>265</v>
      </c>
      <c r="E411" s="79" t="s">
        <v>17</v>
      </c>
      <c r="F411" s="21"/>
      <c r="G411" s="80"/>
      <c r="H411" s="110">
        <f t="shared" si="7"/>
        <v>0</v>
      </c>
      <c r="I411" s="112"/>
    </row>
    <row r="412" spans="1:9" s="72" customFormat="1">
      <c r="B412" s="43">
        <v>73116</v>
      </c>
      <c r="C412" s="203"/>
      <c r="D412" s="82" t="s">
        <v>266</v>
      </c>
      <c r="E412" s="79" t="s">
        <v>17</v>
      </c>
      <c r="F412" s="21"/>
      <c r="G412" s="80"/>
      <c r="H412" s="110">
        <f t="shared" si="7"/>
        <v>0</v>
      </c>
      <c r="I412" s="112"/>
    </row>
    <row r="413" spans="1:9" s="72" customFormat="1">
      <c r="B413" s="43">
        <v>73117</v>
      </c>
      <c r="C413" s="203"/>
      <c r="D413" s="82" t="s">
        <v>267</v>
      </c>
      <c r="E413" s="79" t="s">
        <v>17</v>
      </c>
      <c r="F413" s="21"/>
      <c r="G413" s="80"/>
      <c r="H413" s="110">
        <f t="shared" si="7"/>
        <v>0</v>
      </c>
      <c r="I413" s="112"/>
    </row>
    <row r="414" spans="1:9">
      <c r="B414" s="43">
        <v>73118</v>
      </c>
      <c r="C414" s="203"/>
      <c r="D414" s="70" t="s">
        <v>268</v>
      </c>
      <c r="E414" s="79" t="s">
        <v>17</v>
      </c>
      <c r="F414" s="21"/>
      <c r="G414" s="80"/>
      <c r="H414" s="110">
        <f t="shared" si="7"/>
        <v>0</v>
      </c>
      <c r="I414" s="112"/>
    </row>
    <row r="415" spans="1:9" s="71" customFormat="1">
      <c r="B415" s="43">
        <v>73119</v>
      </c>
      <c r="C415" s="203"/>
      <c r="D415" s="70" t="s">
        <v>203</v>
      </c>
      <c r="E415" s="79" t="s">
        <v>17</v>
      </c>
      <c r="F415" s="21"/>
      <c r="G415" s="80"/>
      <c r="H415" s="110">
        <f t="shared" si="7"/>
        <v>0</v>
      </c>
      <c r="I415" s="112"/>
    </row>
    <row r="416" spans="1:9">
      <c r="A416" s="8"/>
      <c r="B416" s="43">
        <v>73120</v>
      </c>
      <c r="C416" s="203"/>
      <c r="D416" s="70" t="s">
        <v>269</v>
      </c>
      <c r="E416" s="79" t="s">
        <v>17</v>
      </c>
      <c r="F416" s="21"/>
      <c r="G416" s="80"/>
      <c r="H416" s="110">
        <f t="shared" si="7"/>
        <v>0</v>
      </c>
      <c r="I416" s="112"/>
    </row>
    <row r="417" spans="1:9">
      <c r="A417" s="8"/>
      <c r="B417" s="43">
        <v>73121</v>
      </c>
      <c r="C417" s="203"/>
      <c r="D417" s="70" t="s">
        <v>206</v>
      </c>
      <c r="E417" s="79" t="s">
        <v>17</v>
      </c>
      <c r="F417" s="21"/>
      <c r="G417" s="80"/>
      <c r="H417" s="110">
        <f t="shared" si="7"/>
        <v>0</v>
      </c>
      <c r="I417" s="112"/>
    </row>
    <row r="418" spans="1:9">
      <c r="B418" s="43">
        <v>73122</v>
      </c>
      <c r="C418" s="203"/>
      <c r="D418" s="82" t="s">
        <v>208</v>
      </c>
      <c r="E418" s="79" t="s">
        <v>17</v>
      </c>
      <c r="F418" s="21"/>
      <c r="G418" s="80"/>
      <c r="H418" s="110">
        <f t="shared" si="7"/>
        <v>0</v>
      </c>
      <c r="I418" s="112"/>
    </row>
    <row r="419" spans="1:9" s="72" customFormat="1">
      <c r="B419" s="43">
        <v>73123</v>
      </c>
      <c r="C419" s="203"/>
      <c r="D419" s="70" t="s">
        <v>270</v>
      </c>
      <c r="E419" s="79" t="s">
        <v>17</v>
      </c>
      <c r="F419" s="21"/>
      <c r="G419" s="80"/>
      <c r="H419" s="110">
        <f t="shared" si="7"/>
        <v>0</v>
      </c>
      <c r="I419" s="112"/>
    </row>
    <row r="420" spans="1:9">
      <c r="B420" s="43">
        <v>73124</v>
      </c>
      <c r="C420" s="203"/>
      <c r="D420" s="82" t="s">
        <v>271</v>
      </c>
      <c r="E420" s="21" t="s">
        <v>17</v>
      </c>
      <c r="F420" s="21"/>
      <c r="G420" s="20"/>
      <c r="H420" s="110">
        <f t="shared" si="7"/>
        <v>0</v>
      </c>
      <c r="I420" s="112"/>
    </row>
    <row r="421" spans="1:9">
      <c r="B421" s="43">
        <v>73125</v>
      </c>
      <c r="C421" s="203"/>
      <c r="D421" s="82" t="s">
        <v>272</v>
      </c>
      <c r="E421" s="21" t="s">
        <v>17</v>
      </c>
      <c r="F421" s="21"/>
      <c r="G421" s="20"/>
      <c r="H421" s="110">
        <f t="shared" si="7"/>
        <v>0</v>
      </c>
      <c r="I421" s="112"/>
    </row>
    <row r="422" spans="1:9">
      <c r="B422" s="43">
        <v>73126</v>
      </c>
      <c r="C422" s="203"/>
      <c r="D422" s="82" t="s">
        <v>273</v>
      </c>
      <c r="E422" s="21" t="s">
        <v>17</v>
      </c>
      <c r="F422" s="21"/>
      <c r="G422" s="20"/>
      <c r="H422" s="110">
        <f t="shared" si="7"/>
        <v>0</v>
      </c>
      <c r="I422" s="112"/>
    </row>
    <row r="423" spans="1:9">
      <c r="B423" s="43">
        <v>73127</v>
      </c>
      <c r="C423" s="203"/>
      <c r="D423" s="82" t="s">
        <v>212</v>
      </c>
      <c r="E423" s="21" t="s">
        <v>17</v>
      </c>
      <c r="F423" s="21"/>
      <c r="G423" s="20"/>
      <c r="H423" s="110">
        <f t="shared" si="7"/>
        <v>0</v>
      </c>
      <c r="I423" s="112"/>
    </row>
    <row r="424" spans="1:9" s="72" customFormat="1">
      <c r="B424" s="43">
        <v>73128</v>
      </c>
      <c r="C424" s="203"/>
      <c r="D424" s="82" t="s">
        <v>274</v>
      </c>
      <c r="E424" s="79" t="s">
        <v>17</v>
      </c>
      <c r="F424" s="21"/>
      <c r="G424" s="80"/>
      <c r="H424" s="110">
        <f t="shared" si="7"/>
        <v>0</v>
      </c>
      <c r="I424" s="112"/>
    </row>
    <row r="425" spans="1:9" s="72" customFormat="1">
      <c r="B425" s="43">
        <v>73129</v>
      </c>
      <c r="C425" s="203"/>
      <c r="D425" s="82" t="s">
        <v>275</v>
      </c>
      <c r="E425" s="79" t="s">
        <v>17</v>
      </c>
      <c r="F425" s="21"/>
      <c r="G425" s="80"/>
      <c r="H425" s="110">
        <f t="shared" si="7"/>
        <v>0</v>
      </c>
      <c r="I425" s="112"/>
    </row>
    <row r="426" spans="1:9" s="72" customFormat="1">
      <c r="B426" s="43">
        <v>73130</v>
      </c>
      <c r="C426" s="203"/>
      <c r="D426" s="82" t="s">
        <v>276</v>
      </c>
      <c r="E426" s="79" t="s">
        <v>17</v>
      </c>
      <c r="F426" s="21"/>
      <c r="G426" s="80"/>
      <c r="H426" s="110">
        <f t="shared" si="7"/>
        <v>0</v>
      </c>
      <c r="I426" s="112"/>
    </row>
    <row r="427" spans="1:9" s="72" customFormat="1">
      <c r="B427" s="43">
        <v>73131</v>
      </c>
      <c r="C427" s="203"/>
      <c r="D427" s="82" t="s">
        <v>277</v>
      </c>
      <c r="E427" s="79" t="s">
        <v>17</v>
      </c>
      <c r="F427" s="21"/>
      <c r="G427" s="80"/>
      <c r="H427" s="110">
        <f t="shared" si="7"/>
        <v>0</v>
      </c>
      <c r="I427" s="112"/>
    </row>
    <row r="428" spans="1:9" s="72" customFormat="1">
      <c r="B428" s="43">
        <v>73132</v>
      </c>
      <c r="C428" s="203"/>
      <c r="D428" s="78" t="s">
        <v>278</v>
      </c>
      <c r="E428" s="79" t="s">
        <v>17</v>
      </c>
      <c r="F428" s="21"/>
      <c r="G428" s="80"/>
      <c r="H428" s="110">
        <f t="shared" si="7"/>
        <v>0</v>
      </c>
      <c r="I428" s="112"/>
    </row>
    <row r="429" spans="1:9" s="72" customFormat="1">
      <c r="B429" s="43">
        <v>73133</v>
      </c>
      <c r="C429" s="203"/>
      <c r="D429" s="78" t="s">
        <v>279</v>
      </c>
      <c r="E429" s="79" t="s">
        <v>17</v>
      </c>
      <c r="F429" s="21"/>
      <c r="G429" s="80"/>
      <c r="H429" s="110">
        <f t="shared" si="7"/>
        <v>0</v>
      </c>
      <c r="I429" s="112"/>
    </row>
    <row r="430" spans="1:9" s="72" customFormat="1">
      <c r="B430" s="43">
        <v>73134</v>
      </c>
      <c r="C430" s="203"/>
      <c r="D430" s="78" t="s">
        <v>280</v>
      </c>
      <c r="E430" s="79" t="s">
        <v>17</v>
      </c>
      <c r="F430" s="21"/>
      <c r="G430" s="80"/>
      <c r="H430" s="110">
        <f t="shared" si="7"/>
        <v>0</v>
      </c>
      <c r="I430" s="112"/>
    </row>
    <row r="431" spans="1:9" s="72" customFormat="1">
      <c r="B431" s="43">
        <v>73135</v>
      </c>
      <c r="C431" s="203"/>
      <c r="D431" s="78" t="s">
        <v>224</v>
      </c>
      <c r="E431" s="79" t="s">
        <v>17</v>
      </c>
      <c r="F431" s="21"/>
      <c r="G431" s="80"/>
      <c r="H431" s="110">
        <f t="shared" si="7"/>
        <v>0</v>
      </c>
      <c r="I431" s="112"/>
    </row>
    <row r="432" spans="1:9" s="72" customFormat="1">
      <c r="B432" s="43">
        <v>73136</v>
      </c>
      <c r="C432" s="203"/>
      <c r="D432" s="78" t="s">
        <v>281</v>
      </c>
      <c r="E432" s="79" t="s">
        <v>17</v>
      </c>
      <c r="F432" s="21"/>
      <c r="G432" s="80"/>
      <c r="H432" s="110">
        <f t="shared" si="7"/>
        <v>0</v>
      </c>
      <c r="I432" s="112"/>
    </row>
    <row r="433" spans="1:9" s="72" customFormat="1">
      <c r="B433" s="43">
        <v>73137</v>
      </c>
      <c r="C433" s="203"/>
      <c r="D433" s="173" t="s">
        <v>282</v>
      </c>
      <c r="E433" s="79" t="s">
        <v>17</v>
      </c>
      <c r="F433" s="21"/>
      <c r="G433" s="80"/>
      <c r="H433" s="110">
        <f t="shared" si="7"/>
        <v>0</v>
      </c>
      <c r="I433" s="112"/>
    </row>
    <row r="434" spans="1:9" s="72" customFormat="1">
      <c r="B434" s="43">
        <v>73138</v>
      </c>
      <c r="C434" s="203"/>
      <c r="D434" s="78" t="s">
        <v>283</v>
      </c>
      <c r="E434" s="79" t="s">
        <v>17</v>
      </c>
      <c r="F434" s="21"/>
      <c r="G434" s="80"/>
      <c r="H434" s="110">
        <f t="shared" si="7"/>
        <v>0</v>
      </c>
      <c r="I434" s="112"/>
    </row>
    <row r="435" spans="1:9" s="72" customFormat="1">
      <c r="B435" s="43">
        <v>73139</v>
      </c>
      <c r="C435" s="203"/>
      <c r="D435" s="173" t="s">
        <v>284</v>
      </c>
      <c r="E435" s="79" t="s">
        <v>17</v>
      </c>
      <c r="F435" s="21"/>
      <c r="G435" s="80"/>
      <c r="H435" s="110">
        <f t="shared" si="7"/>
        <v>0</v>
      </c>
      <c r="I435" s="112"/>
    </row>
    <row r="436" spans="1:9" s="72" customFormat="1">
      <c r="B436" s="43">
        <v>73140</v>
      </c>
      <c r="C436" s="203"/>
      <c r="D436" s="173" t="s">
        <v>285</v>
      </c>
      <c r="E436" s="79" t="s">
        <v>17</v>
      </c>
      <c r="F436" s="21"/>
      <c r="G436" s="80"/>
      <c r="H436" s="110">
        <f t="shared" si="7"/>
        <v>0</v>
      </c>
      <c r="I436" s="112"/>
    </row>
    <row r="437" spans="1:9" s="72" customFormat="1">
      <c r="B437" s="43">
        <v>73141</v>
      </c>
      <c r="C437" s="203"/>
      <c r="D437" s="78" t="s">
        <v>228</v>
      </c>
      <c r="E437" s="79" t="s">
        <v>17</v>
      </c>
      <c r="F437" s="21"/>
      <c r="G437" s="80"/>
      <c r="H437" s="110">
        <f t="shared" si="7"/>
        <v>0</v>
      </c>
      <c r="I437" s="112"/>
    </row>
    <row r="438" spans="1:9" s="72" customFormat="1">
      <c r="B438" s="43">
        <v>73144</v>
      </c>
      <c r="C438" s="203"/>
      <c r="D438" s="173" t="s">
        <v>229</v>
      </c>
      <c r="E438" s="106" t="s">
        <v>17</v>
      </c>
      <c r="F438" s="21"/>
      <c r="G438" s="80"/>
      <c r="H438" s="110">
        <f t="shared" si="7"/>
        <v>0</v>
      </c>
      <c r="I438" s="112"/>
    </row>
    <row r="439" spans="1:9" s="72" customFormat="1">
      <c r="B439" s="43">
        <v>73145</v>
      </c>
      <c r="C439" s="203"/>
      <c r="D439" s="173" t="s">
        <v>230</v>
      </c>
      <c r="E439" s="106" t="s">
        <v>17</v>
      </c>
      <c r="F439" s="21"/>
      <c r="G439" s="80"/>
      <c r="H439" s="110">
        <f t="shared" si="7"/>
        <v>0</v>
      </c>
      <c r="I439" s="112"/>
    </row>
    <row r="440" spans="1:9" s="72" customFormat="1">
      <c r="B440" s="43">
        <v>73146</v>
      </c>
      <c r="C440" s="203"/>
      <c r="D440" s="173" t="s">
        <v>286</v>
      </c>
      <c r="E440" s="79" t="s">
        <v>17</v>
      </c>
      <c r="F440" s="21">
        <v>19</v>
      </c>
      <c r="G440" s="80"/>
      <c r="H440" s="110">
        <f t="shared" si="7"/>
        <v>0</v>
      </c>
      <c r="I440" s="112"/>
    </row>
    <row r="441" spans="1:9" s="72" customFormat="1">
      <c r="B441" s="43">
        <v>73147</v>
      </c>
      <c r="C441" s="203"/>
      <c r="D441" s="78" t="s">
        <v>233</v>
      </c>
      <c r="E441" s="79" t="s">
        <v>17</v>
      </c>
      <c r="F441" s="21"/>
      <c r="G441" s="80"/>
      <c r="H441" s="110">
        <f t="shared" si="7"/>
        <v>0</v>
      </c>
      <c r="I441" s="112"/>
    </row>
    <row r="442" spans="1:9" s="77" customFormat="1">
      <c r="B442" s="43">
        <v>73148</v>
      </c>
      <c r="C442" s="203"/>
      <c r="D442" s="78" t="s">
        <v>234</v>
      </c>
      <c r="E442" s="79" t="s">
        <v>17</v>
      </c>
      <c r="F442" s="21"/>
      <c r="G442" s="80"/>
      <c r="H442" s="110">
        <f t="shared" si="7"/>
        <v>0</v>
      </c>
      <c r="I442" s="112"/>
    </row>
    <row r="443" spans="1:9" s="77" customFormat="1">
      <c r="B443" s="43">
        <v>73149</v>
      </c>
      <c r="C443" s="203"/>
      <c r="D443" s="78" t="s">
        <v>287</v>
      </c>
      <c r="E443" s="79" t="s">
        <v>17</v>
      </c>
      <c r="F443" s="21"/>
      <c r="G443" s="80"/>
      <c r="H443" s="110">
        <f t="shared" si="7"/>
        <v>0</v>
      </c>
      <c r="I443" s="112"/>
    </row>
    <row r="444" spans="1:9" s="72" customFormat="1" ht="19.5" thickBot="1">
      <c r="B444" s="43">
        <v>73150</v>
      </c>
      <c r="C444" s="204"/>
      <c r="D444" s="173" t="s">
        <v>288</v>
      </c>
      <c r="E444" s="109" t="s">
        <v>17</v>
      </c>
      <c r="F444" s="21"/>
      <c r="G444" s="110"/>
      <c r="H444" s="110">
        <f t="shared" si="7"/>
        <v>0</v>
      </c>
      <c r="I444" s="112"/>
    </row>
    <row r="445" spans="1:9" s="69" customFormat="1" ht="19.5" thickBot="1">
      <c r="A445" s="69" t="s">
        <v>13</v>
      </c>
      <c r="B445" s="167"/>
      <c r="C445" s="168" t="s">
        <v>289</v>
      </c>
      <c r="D445" s="169"/>
      <c r="E445" s="170"/>
      <c r="F445" s="170"/>
      <c r="G445" s="170"/>
      <c r="H445" s="110">
        <f t="shared" si="7"/>
        <v>0</v>
      </c>
      <c r="I445" s="10"/>
    </row>
    <row r="446" spans="1:9">
      <c r="B446" s="32">
        <v>73201</v>
      </c>
      <c r="C446" s="212" t="s">
        <v>290</v>
      </c>
      <c r="D446" s="70" t="s">
        <v>291</v>
      </c>
      <c r="E446" s="79" t="s">
        <v>17</v>
      </c>
      <c r="F446" s="21"/>
      <c r="G446" s="80"/>
      <c r="H446" s="110">
        <f t="shared" si="7"/>
        <v>0</v>
      </c>
      <c r="I446" s="10"/>
    </row>
    <row r="447" spans="1:9">
      <c r="B447" s="43">
        <v>73202</v>
      </c>
      <c r="C447" s="203"/>
      <c r="D447" s="70" t="s">
        <v>292</v>
      </c>
      <c r="E447" s="79" t="s">
        <v>17</v>
      </c>
      <c r="F447" s="21"/>
      <c r="G447" s="80"/>
      <c r="H447" s="110">
        <f t="shared" si="7"/>
        <v>0</v>
      </c>
      <c r="I447" s="10"/>
    </row>
    <row r="448" spans="1:9">
      <c r="B448" s="32">
        <v>73203</v>
      </c>
      <c r="C448" s="203"/>
      <c r="D448" s="70" t="s">
        <v>258</v>
      </c>
      <c r="E448" s="79" t="s">
        <v>17</v>
      </c>
      <c r="F448" s="21"/>
      <c r="G448" s="80"/>
      <c r="H448" s="110">
        <f t="shared" si="7"/>
        <v>0</v>
      </c>
      <c r="I448" s="10"/>
    </row>
    <row r="449" spans="2:9" s="72" customFormat="1">
      <c r="B449" s="32">
        <v>73204</v>
      </c>
      <c r="C449" s="203"/>
      <c r="D449" s="70" t="s">
        <v>293</v>
      </c>
      <c r="E449" s="79" t="s">
        <v>17</v>
      </c>
      <c r="F449" s="21"/>
      <c r="G449" s="80"/>
      <c r="H449" s="110">
        <f t="shared" si="7"/>
        <v>0</v>
      </c>
      <c r="I449" s="10"/>
    </row>
    <row r="450" spans="2:9" s="72" customFormat="1">
      <c r="B450" s="43">
        <v>73205</v>
      </c>
      <c r="C450" s="203"/>
      <c r="D450" s="70" t="s">
        <v>294</v>
      </c>
      <c r="E450" s="79" t="s">
        <v>17</v>
      </c>
      <c r="F450" s="21"/>
      <c r="G450" s="80"/>
      <c r="H450" s="110">
        <f t="shared" si="7"/>
        <v>0</v>
      </c>
      <c r="I450" s="10"/>
    </row>
    <row r="451" spans="2:9" s="72" customFormat="1">
      <c r="B451" s="32">
        <v>73206</v>
      </c>
      <c r="C451" s="203"/>
      <c r="D451" s="70" t="s">
        <v>259</v>
      </c>
      <c r="E451" s="79" t="s">
        <v>17</v>
      </c>
      <c r="F451" s="21"/>
      <c r="G451" s="80"/>
      <c r="H451" s="110">
        <f t="shared" si="7"/>
        <v>0</v>
      </c>
      <c r="I451" s="10"/>
    </row>
    <row r="452" spans="2:9" s="72" customFormat="1">
      <c r="B452" s="32">
        <v>73207</v>
      </c>
      <c r="C452" s="203"/>
      <c r="D452" s="70" t="s">
        <v>260</v>
      </c>
      <c r="E452" s="79" t="s">
        <v>17</v>
      </c>
      <c r="F452" s="21"/>
      <c r="G452" s="80"/>
      <c r="H452" s="110">
        <f t="shared" si="7"/>
        <v>0</v>
      </c>
      <c r="I452" s="10"/>
    </row>
    <row r="453" spans="2:9" s="72" customFormat="1">
      <c r="B453" s="43">
        <v>73208</v>
      </c>
      <c r="C453" s="203"/>
      <c r="D453" s="82" t="s">
        <v>295</v>
      </c>
      <c r="E453" s="79" t="s">
        <v>17</v>
      </c>
      <c r="F453" s="21"/>
      <c r="G453" s="80"/>
      <c r="H453" s="110">
        <f t="shared" si="7"/>
        <v>0</v>
      </c>
      <c r="I453" s="10"/>
    </row>
    <row r="454" spans="2:9" s="72" customFormat="1">
      <c r="B454" s="32">
        <v>73209</v>
      </c>
      <c r="C454" s="203"/>
      <c r="D454" s="82" t="s">
        <v>296</v>
      </c>
      <c r="E454" s="79" t="s">
        <v>17</v>
      </c>
      <c r="F454" s="21"/>
      <c r="G454" s="80"/>
      <c r="H454" s="110">
        <f t="shared" si="7"/>
        <v>0</v>
      </c>
      <c r="I454" s="10"/>
    </row>
    <row r="455" spans="2:9" s="72" customFormat="1">
      <c r="B455" s="32">
        <v>73210</v>
      </c>
      <c r="C455" s="203"/>
      <c r="D455" s="82" t="s">
        <v>219</v>
      </c>
      <c r="E455" s="79" t="s">
        <v>17</v>
      </c>
      <c r="F455" s="21"/>
      <c r="G455" s="80"/>
      <c r="H455" s="110">
        <f t="shared" si="7"/>
        <v>0</v>
      </c>
      <c r="I455" s="10"/>
    </row>
    <row r="456" spans="2:9">
      <c r="B456" s="43">
        <v>73211</v>
      </c>
      <c r="C456" s="203"/>
      <c r="D456" s="82" t="s">
        <v>261</v>
      </c>
      <c r="E456" s="79" t="s">
        <v>17</v>
      </c>
      <c r="F456" s="21"/>
      <c r="G456" s="80"/>
      <c r="H456" s="110">
        <f t="shared" si="7"/>
        <v>0</v>
      </c>
      <c r="I456" s="112"/>
    </row>
    <row r="457" spans="2:9" s="72" customFormat="1">
      <c r="B457" s="32">
        <v>73212</v>
      </c>
      <c r="C457" s="203"/>
      <c r="D457" s="82" t="s">
        <v>262</v>
      </c>
      <c r="E457" s="79" t="s">
        <v>17</v>
      </c>
      <c r="F457" s="21"/>
      <c r="G457" s="80"/>
      <c r="H457" s="110">
        <f t="shared" ref="H457:H520" si="8">F457*G457</f>
        <v>0</v>
      </c>
      <c r="I457" s="112"/>
    </row>
    <row r="458" spans="2:9" s="72" customFormat="1">
      <c r="B458" s="32">
        <v>73213</v>
      </c>
      <c r="C458" s="203"/>
      <c r="D458" s="70" t="s">
        <v>263</v>
      </c>
      <c r="E458" s="79" t="s">
        <v>17</v>
      </c>
      <c r="F458" s="21"/>
      <c r="G458" s="80"/>
      <c r="H458" s="110">
        <f t="shared" si="8"/>
        <v>0</v>
      </c>
      <c r="I458" s="112"/>
    </row>
    <row r="459" spans="2:9" s="72" customFormat="1">
      <c r="B459" s="43">
        <v>73214</v>
      </c>
      <c r="C459" s="203"/>
      <c r="D459" s="70" t="s">
        <v>264</v>
      </c>
      <c r="E459" s="79" t="s">
        <v>17</v>
      </c>
      <c r="F459" s="21"/>
      <c r="G459" s="80"/>
      <c r="H459" s="110">
        <f t="shared" si="8"/>
        <v>0</v>
      </c>
      <c r="I459" s="112"/>
    </row>
    <row r="460" spans="2:9" s="72" customFormat="1">
      <c r="B460" s="32">
        <v>73215</v>
      </c>
      <c r="C460" s="203"/>
      <c r="D460" s="82" t="s">
        <v>265</v>
      </c>
      <c r="E460" s="79" t="s">
        <v>17</v>
      </c>
      <c r="F460" s="21"/>
      <c r="G460" s="80"/>
      <c r="H460" s="110">
        <f t="shared" si="8"/>
        <v>0</v>
      </c>
      <c r="I460" s="112"/>
    </row>
    <row r="461" spans="2:9" s="72" customFormat="1">
      <c r="B461" s="32">
        <v>73216</v>
      </c>
      <c r="C461" s="203"/>
      <c r="D461" s="82" t="s">
        <v>266</v>
      </c>
      <c r="E461" s="79" t="s">
        <v>17</v>
      </c>
      <c r="F461" s="21"/>
      <c r="G461" s="80"/>
      <c r="H461" s="110">
        <f t="shared" si="8"/>
        <v>0</v>
      </c>
      <c r="I461" s="112"/>
    </row>
    <row r="462" spans="2:9" s="72" customFormat="1">
      <c r="B462" s="43">
        <v>73217</v>
      </c>
      <c r="C462" s="203"/>
      <c r="D462" s="82" t="s">
        <v>267</v>
      </c>
      <c r="E462" s="79" t="s">
        <v>17</v>
      </c>
      <c r="F462" s="21"/>
      <c r="G462" s="80"/>
      <c r="H462" s="110">
        <f t="shared" si="8"/>
        <v>0</v>
      </c>
      <c r="I462" s="112"/>
    </row>
    <row r="463" spans="2:9">
      <c r="B463" s="32">
        <v>73218</v>
      </c>
      <c r="C463" s="203"/>
      <c r="D463" s="70" t="s">
        <v>268</v>
      </c>
      <c r="E463" s="79" t="s">
        <v>17</v>
      </c>
      <c r="F463" s="21"/>
      <c r="G463" s="80"/>
      <c r="H463" s="110">
        <f t="shared" si="8"/>
        <v>0</v>
      </c>
      <c r="I463" s="112"/>
    </row>
    <row r="464" spans="2:9" s="71" customFormat="1">
      <c r="B464" s="32">
        <v>73219</v>
      </c>
      <c r="C464" s="203"/>
      <c r="D464" s="70" t="s">
        <v>203</v>
      </c>
      <c r="E464" s="79" t="s">
        <v>17</v>
      </c>
      <c r="F464" s="21"/>
      <c r="G464" s="80"/>
      <c r="H464" s="110">
        <f t="shared" si="8"/>
        <v>0</v>
      </c>
      <c r="I464" s="112"/>
    </row>
    <row r="465" spans="1:9">
      <c r="A465" s="8"/>
      <c r="B465" s="43">
        <v>73220</v>
      </c>
      <c r="C465" s="203"/>
      <c r="D465" s="70" t="s">
        <v>269</v>
      </c>
      <c r="E465" s="79" t="s">
        <v>17</v>
      </c>
      <c r="F465" s="21"/>
      <c r="G465" s="80"/>
      <c r="H465" s="110">
        <f t="shared" si="8"/>
        <v>0</v>
      </c>
      <c r="I465" s="112"/>
    </row>
    <row r="466" spans="1:9">
      <c r="A466" s="8"/>
      <c r="B466" s="32">
        <v>73221</v>
      </c>
      <c r="C466" s="203"/>
      <c r="D466" s="70" t="s">
        <v>206</v>
      </c>
      <c r="E466" s="79" t="s">
        <v>17</v>
      </c>
      <c r="F466" s="21"/>
      <c r="G466" s="80"/>
      <c r="H466" s="110">
        <f t="shared" si="8"/>
        <v>0</v>
      </c>
      <c r="I466" s="112"/>
    </row>
    <row r="467" spans="1:9">
      <c r="B467" s="32">
        <v>73222</v>
      </c>
      <c r="C467" s="203"/>
      <c r="D467" s="82" t="s">
        <v>208</v>
      </c>
      <c r="E467" s="79" t="s">
        <v>17</v>
      </c>
      <c r="F467" s="21"/>
      <c r="G467" s="80"/>
      <c r="H467" s="110">
        <f t="shared" si="8"/>
        <v>0</v>
      </c>
      <c r="I467" s="112"/>
    </row>
    <row r="468" spans="1:9" s="72" customFormat="1">
      <c r="B468" s="43">
        <v>73223</v>
      </c>
      <c r="C468" s="203"/>
      <c r="D468" s="70" t="s">
        <v>270</v>
      </c>
      <c r="E468" s="79" t="s">
        <v>17</v>
      </c>
      <c r="F468" s="21"/>
      <c r="G468" s="80"/>
      <c r="H468" s="110">
        <f t="shared" si="8"/>
        <v>0</v>
      </c>
      <c r="I468" s="112"/>
    </row>
    <row r="469" spans="1:9">
      <c r="B469" s="32">
        <v>73224</v>
      </c>
      <c r="C469" s="203"/>
      <c r="D469" s="82" t="s">
        <v>271</v>
      </c>
      <c r="E469" s="21" t="s">
        <v>17</v>
      </c>
      <c r="F469" s="21"/>
      <c r="G469" s="20"/>
      <c r="H469" s="110">
        <f t="shared" si="8"/>
        <v>0</v>
      </c>
      <c r="I469" s="112"/>
    </row>
    <row r="470" spans="1:9">
      <c r="B470" s="32">
        <v>73225</v>
      </c>
      <c r="C470" s="203"/>
      <c r="D470" s="82" t="s">
        <v>272</v>
      </c>
      <c r="E470" s="21" t="s">
        <v>17</v>
      </c>
      <c r="F470" s="21">
        <v>126</v>
      </c>
      <c r="G470" s="20"/>
      <c r="H470" s="110">
        <f t="shared" si="8"/>
        <v>0</v>
      </c>
      <c r="I470" s="112"/>
    </row>
    <row r="471" spans="1:9">
      <c r="B471" s="43">
        <v>73226</v>
      </c>
      <c r="C471" s="203"/>
      <c r="D471" s="82" t="s">
        <v>273</v>
      </c>
      <c r="E471" s="21" t="s">
        <v>17</v>
      </c>
      <c r="F471" s="21"/>
      <c r="G471" s="20"/>
      <c r="H471" s="110">
        <f t="shared" si="8"/>
        <v>0</v>
      </c>
      <c r="I471" s="112"/>
    </row>
    <row r="472" spans="1:9">
      <c r="B472" s="32">
        <v>73227</v>
      </c>
      <c r="C472" s="203"/>
      <c r="D472" s="82" t="s">
        <v>212</v>
      </c>
      <c r="E472" s="21" t="s">
        <v>17</v>
      </c>
      <c r="F472" s="21"/>
      <c r="G472" s="20"/>
      <c r="H472" s="110">
        <f t="shared" si="8"/>
        <v>0</v>
      </c>
      <c r="I472" s="112"/>
    </row>
    <row r="473" spans="1:9" s="72" customFormat="1">
      <c r="B473" s="32">
        <v>73228</v>
      </c>
      <c r="C473" s="203"/>
      <c r="D473" s="82" t="s">
        <v>274</v>
      </c>
      <c r="E473" s="79" t="s">
        <v>17</v>
      </c>
      <c r="F473" s="21"/>
      <c r="G473" s="80"/>
      <c r="H473" s="110">
        <f t="shared" si="8"/>
        <v>0</v>
      </c>
      <c r="I473" s="112"/>
    </row>
    <row r="474" spans="1:9" s="72" customFormat="1">
      <c r="B474" s="43">
        <v>73229</v>
      </c>
      <c r="C474" s="203"/>
      <c r="D474" s="82" t="s">
        <v>275</v>
      </c>
      <c r="E474" s="79" t="s">
        <v>17</v>
      </c>
      <c r="F474" s="21"/>
      <c r="G474" s="80"/>
      <c r="H474" s="110">
        <f t="shared" si="8"/>
        <v>0</v>
      </c>
      <c r="I474" s="112"/>
    </row>
    <row r="475" spans="1:9" s="72" customFormat="1">
      <c r="B475" s="32">
        <v>73230</v>
      </c>
      <c r="C475" s="203"/>
      <c r="D475" s="82" t="s">
        <v>276</v>
      </c>
      <c r="E475" s="79" t="s">
        <v>17</v>
      </c>
      <c r="F475" s="21"/>
      <c r="G475" s="80"/>
      <c r="H475" s="110">
        <f t="shared" si="8"/>
        <v>0</v>
      </c>
      <c r="I475" s="112"/>
    </row>
    <row r="476" spans="1:9" s="72" customFormat="1">
      <c r="B476" s="32">
        <v>73231</v>
      </c>
      <c r="C476" s="203"/>
      <c r="D476" s="82" t="s">
        <v>277</v>
      </c>
      <c r="E476" s="79" t="s">
        <v>17</v>
      </c>
      <c r="F476" s="21"/>
      <c r="G476" s="80"/>
      <c r="H476" s="110">
        <f t="shared" si="8"/>
        <v>0</v>
      </c>
      <c r="I476" s="112"/>
    </row>
    <row r="477" spans="1:9" s="72" customFormat="1">
      <c r="B477" s="43">
        <v>73232</v>
      </c>
      <c r="C477" s="203"/>
      <c r="D477" s="78" t="s">
        <v>278</v>
      </c>
      <c r="E477" s="79" t="s">
        <v>17</v>
      </c>
      <c r="F477" s="21"/>
      <c r="G477" s="80"/>
      <c r="H477" s="110">
        <f t="shared" si="8"/>
        <v>0</v>
      </c>
      <c r="I477" s="112"/>
    </row>
    <row r="478" spans="1:9" s="72" customFormat="1">
      <c r="B478" s="32">
        <v>73233</v>
      </c>
      <c r="C478" s="203"/>
      <c r="D478" s="78" t="s">
        <v>279</v>
      </c>
      <c r="E478" s="79" t="s">
        <v>17</v>
      </c>
      <c r="F478" s="21"/>
      <c r="G478" s="80"/>
      <c r="H478" s="110">
        <f t="shared" si="8"/>
        <v>0</v>
      </c>
      <c r="I478" s="112"/>
    </row>
    <row r="479" spans="1:9" s="72" customFormat="1">
      <c r="B479" s="32">
        <v>73234</v>
      </c>
      <c r="C479" s="203"/>
      <c r="D479" s="78" t="s">
        <v>280</v>
      </c>
      <c r="E479" s="79" t="s">
        <v>17</v>
      </c>
      <c r="F479" s="21"/>
      <c r="G479" s="80"/>
      <c r="H479" s="110">
        <f t="shared" si="8"/>
        <v>0</v>
      </c>
      <c r="I479" s="112"/>
    </row>
    <row r="480" spans="1:9" s="72" customFormat="1">
      <c r="B480" s="43">
        <v>73235</v>
      </c>
      <c r="C480" s="203"/>
      <c r="D480" s="78" t="s">
        <v>224</v>
      </c>
      <c r="E480" s="79" t="s">
        <v>17</v>
      </c>
      <c r="F480" s="21"/>
      <c r="G480" s="80"/>
      <c r="H480" s="110">
        <f t="shared" si="8"/>
        <v>0</v>
      </c>
      <c r="I480" s="112"/>
    </row>
    <row r="481" spans="1:9" s="72" customFormat="1">
      <c r="B481" s="32">
        <v>73236</v>
      </c>
      <c r="C481" s="203"/>
      <c r="D481" s="78" t="s">
        <v>281</v>
      </c>
      <c r="E481" s="79" t="s">
        <v>17</v>
      </c>
      <c r="F481" s="21"/>
      <c r="G481" s="80"/>
      <c r="H481" s="110">
        <f t="shared" si="8"/>
        <v>0</v>
      </c>
      <c r="I481" s="112"/>
    </row>
    <row r="482" spans="1:9" s="72" customFormat="1">
      <c r="B482" s="32">
        <v>73237</v>
      </c>
      <c r="C482" s="203"/>
      <c r="D482" s="173" t="s">
        <v>282</v>
      </c>
      <c r="E482" s="79" t="s">
        <v>17</v>
      </c>
      <c r="F482" s="21"/>
      <c r="G482" s="80"/>
      <c r="H482" s="110">
        <f t="shared" si="8"/>
        <v>0</v>
      </c>
      <c r="I482" s="112"/>
    </row>
    <row r="483" spans="1:9" s="72" customFormat="1">
      <c r="B483" s="43">
        <v>73238</v>
      </c>
      <c r="C483" s="203"/>
      <c r="D483" s="78" t="s">
        <v>283</v>
      </c>
      <c r="E483" s="79" t="s">
        <v>17</v>
      </c>
      <c r="F483" s="21"/>
      <c r="G483" s="80"/>
      <c r="H483" s="110">
        <f t="shared" si="8"/>
        <v>0</v>
      </c>
      <c r="I483" s="112"/>
    </row>
    <row r="484" spans="1:9" s="72" customFormat="1">
      <c r="B484" s="32">
        <v>73239</v>
      </c>
      <c r="C484" s="203"/>
      <c r="D484" s="173" t="s">
        <v>284</v>
      </c>
      <c r="E484" s="79" t="s">
        <v>17</v>
      </c>
      <c r="F484" s="21"/>
      <c r="G484" s="80"/>
      <c r="H484" s="110">
        <f t="shared" si="8"/>
        <v>0</v>
      </c>
      <c r="I484" s="112"/>
    </row>
    <row r="485" spans="1:9" s="72" customFormat="1">
      <c r="B485" s="32">
        <v>73240</v>
      </c>
      <c r="C485" s="203"/>
      <c r="D485" s="173" t="s">
        <v>285</v>
      </c>
      <c r="E485" s="79" t="s">
        <v>17</v>
      </c>
      <c r="F485" s="21"/>
      <c r="G485" s="80"/>
      <c r="H485" s="110">
        <f t="shared" si="8"/>
        <v>0</v>
      </c>
      <c r="I485" s="112"/>
    </row>
    <row r="486" spans="1:9" s="72" customFormat="1">
      <c r="B486" s="43">
        <v>73241</v>
      </c>
      <c r="C486" s="203"/>
      <c r="D486" s="78" t="s">
        <v>228</v>
      </c>
      <c r="E486" s="79" t="s">
        <v>17</v>
      </c>
      <c r="F486" s="21"/>
      <c r="G486" s="80"/>
      <c r="H486" s="110">
        <f t="shared" si="8"/>
        <v>0</v>
      </c>
      <c r="I486" s="112"/>
    </row>
    <row r="487" spans="1:9" s="72" customFormat="1">
      <c r="B487" s="43">
        <v>73244</v>
      </c>
      <c r="C487" s="203"/>
      <c r="D487" s="173" t="s">
        <v>229</v>
      </c>
      <c r="E487" s="106" t="s">
        <v>17</v>
      </c>
      <c r="F487" s="21"/>
      <c r="G487" s="80"/>
      <c r="H487" s="110">
        <f t="shared" si="8"/>
        <v>0</v>
      </c>
      <c r="I487" s="112"/>
    </row>
    <row r="488" spans="1:9" s="72" customFormat="1">
      <c r="B488" s="32">
        <v>73245</v>
      </c>
      <c r="C488" s="203"/>
      <c r="D488" s="173" t="s">
        <v>230</v>
      </c>
      <c r="E488" s="106" t="s">
        <v>17</v>
      </c>
      <c r="F488" s="21"/>
      <c r="G488" s="80"/>
      <c r="H488" s="110">
        <f t="shared" si="8"/>
        <v>0</v>
      </c>
      <c r="I488" s="112"/>
    </row>
    <row r="489" spans="1:9" s="72" customFormat="1">
      <c r="B489" s="32">
        <v>73246</v>
      </c>
      <c r="C489" s="203"/>
      <c r="D489" s="173" t="s">
        <v>286</v>
      </c>
      <c r="E489" s="106" t="s">
        <v>17</v>
      </c>
      <c r="F489" s="21"/>
      <c r="G489" s="80"/>
      <c r="H489" s="110">
        <f t="shared" si="8"/>
        <v>0</v>
      </c>
      <c r="I489" s="112"/>
    </row>
    <row r="490" spans="1:9" s="72" customFormat="1">
      <c r="B490" s="43">
        <v>73247</v>
      </c>
      <c r="C490" s="203"/>
      <c r="D490" s="78" t="s">
        <v>233</v>
      </c>
      <c r="E490" s="106" t="s">
        <v>17</v>
      </c>
      <c r="F490" s="21"/>
      <c r="G490" s="80"/>
      <c r="H490" s="110">
        <f t="shared" si="8"/>
        <v>0</v>
      </c>
      <c r="I490" s="112"/>
    </row>
    <row r="491" spans="1:9" s="77" customFormat="1">
      <c r="B491" s="32">
        <v>73248</v>
      </c>
      <c r="C491" s="203"/>
      <c r="D491" s="78" t="s">
        <v>234</v>
      </c>
      <c r="E491" s="106" t="s">
        <v>17</v>
      </c>
      <c r="F491" s="21"/>
      <c r="G491" s="80"/>
      <c r="H491" s="110">
        <f t="shared" si="8"/>
        <v>0</v>
      </c>
      <c r="I491" s="112"/>
    </row>
    <row r="492" spans="1:9" s="77" customFormat="1">
      <c r="B492" s="32">
        <v>73249</v>
      </c>
      <c r="C492" s="203"/>
      <c r="D492" s="78" t="s">
        <v>287</v>
      </c>
      <c r="E492" s="106" t="s">
        <v>17</v>
      </c>
      <c r="F492" s="21"/>
      <c r="G492" s="80"/>
      <c r="H492" s="110">
        <f t="shared" si="8"/>
        <v>0</v>
      </c>
      <c r="I492" s="112"/>
    </row>
    <row r="493" spans="1:9" s="72" customFormat="1" ht="19.5" thickBot="1">
      <c r="B493" s="43">
        <v>73250</v>
      </c>
      <c r="C493" s="204"/>
      <c r="D493" s="173" t="s">
        <v>288</v>
      </c>
      <c r="E493" s="109" t="s">
        <v>17</v>
      </c>
      <c r="F493" s="21"/>
      <c r="G493" s="110"/>
      <c r="H493" s="110">
        <f t="shared" si="8"/>
        <v>0</v>
      </c>
      <c r="I493" s="112"/>
    </row>
    <row r="494" spans="1:9" s="69" customFormat="1" ht="19.5" thickBot="1">
      <c r="A494" s="69" t="s">
        <v>13</v>
      </c>
      <c r="B494" s="167"/>
      <c r="C494" s="168" t="s">
        <v>297</v>
      </c>
      <c r="D494" s="169"/>
      <c r="E494" s="170"/>
      <c r="F494" s="170"/>
      <c r="G494" s="170"/>
      <c r="H494" s="110">
        <f t="shared" si="8"/>
        <v>0</v>
      </c>
      <c r="I494" s="112"/>
    </row>
    <row r="495" spans="1:9">
      <c r="B495" s="74">
        <v>73301</v>
      </c>
      <c r="C495" s="203" t="s">
        <v>298</v>
      </c>
      <c r="D495" s="70" t="s">
        <v>291</v>
      </c>
      <c r="E495" s="21" t="s">
        <v>17</v>
      </c>
      <c r="F495" s="21"/>
      <c r="G495" s="20"/>
      <c r="H495" s="110">
        <f t="shared" si="8"/>
        <v>0</v>
      </c>
      <c r="I495" s="112"/>
    </row>
    <row r="496" spans="1:9">
      <c r="B496" s="75">
        <v>73302</v>
      </c>
      <c r="C496" s="203"/>
      <c r="D496" s="70" t="s">
        <v>292</v>
      </c>
      <c r="E496" s="21" t="s">
        <v>17</v>
      </c>
      <c r="F496" s="21"/>
      <c r="G496" s="20"/>
      <c r="H496" s="110">
        <f t="shared" si="8"/>
        <v>0</v>
      </c>
      <c r="I496" s="112"/>
    </row>
    <row r="497" spans="2:9">
      <c r="B497" s="74">
        <v>73303</v>
      </c>
      <c r="C497" s="203"/>
      <c r="D497" s="70" t="s">
        <v>258</v>
      </c>
      <c r="E497" s="21" t="s">
        <v>17</v>
      </c>
      <c r="F497" s="21"/>
      <c r="G497" s="20"/>
      <c r="H497" s="110">
        <f t="shared" si="8"/>
        <v>0</v>
      </c>
      <c r="I497" s="112"/>
    </row>
    <row r="498" spans="2:9" s="72" customFormat="1">
      <c r="B498" s="74">
        <v>73304</v>
      </c>
      <c r="C498" s="203"/>
      <c r="D498" s="70" t="s">
        <v>293</v>
      </c>
      <c r="E498" s="79" t="s">
        <v>17</v>
      </c>
      <c r="F498" s="21"/>
      <c r="G498" s="80"/>
      <c r="H498" s="110">
        <f t="shared" si="8"/>
        <v>0</v>
      </c>
      <c r="I498" s="112"/>
    </row>
    <row r="499" spans="2:9" s="72" customFormat="1">
      <c r="B499" s="75">
        <v>73305</v>
      </c>
      <c r="C499" s="203"/>
      <c r="D499" s="70" t="s">
        <v>294</v>
      </c>
      <c r="E499" s="79" t="s">
        <v>17</v>
      </c>
      <c r="F499" s="21"/>
      <c r="G499" s="80"/>
      <c r="H499" s="110">
        <f t="shared" si="8"/>
        <v>0</v>
      </c>
      <c r="I499" s="112"/>
    </row>
    <row r="500" spans="2:9" s="72" customFormat="1">
      <c r="B500" s="74">
        <v>73306</v>
      </c>
      <c r="C500" s="203"/>
      <c r="D500" s="70" t="s">
        <v>259</v>
      </c>
      <c r="E500" s="79" t="s">
        <v>17</v>
      </c>
      <c r="F500" s="21"/>
      <c r="G500" s="80"/>
      <c r="H500" s="110">
        <f t="shared" si="8"/>
        <v>0</v>
      </c>
      <c r="I500" s="112"/>
    </row>
    <row r="501" spans="2:9" s="72" customFormat="1">
      <c r="B501" s="74">
        <v>73307</v>
      </c>
      <c r="C501" s="203"/>
      <c r="D501" s="70" t="s">
        <v>260</v>
      </c>
      <c r="E501" s="79" t="s">
        <v>17</v>
      </c>
      <c r="F501" s="21"/>
      <c r="G501" s="80"/>
      <c r="H501" s="110">
        <f t="shared" si="8"/>
        <v>0</v>
      </c>
      <c r="I501" s="112"/>
    </row>
    <row r="502" spans="2:9" s="72" customFormat="1">
      <c r="B502" s="75">
        <v>73308</v>
      </c>
      <c r="C502" s="203"/>
      <c r="D502" s="82" t="s">
        <v>295</v>
      </c>
      <c r="E502" s="79" t="s">
        <v>17</v>
      </c>
      <c r="F502" s="21"/>
      <c r="G502" s="80"/>
      <c r="H502" s="110">
        <f t="shared" si="8"/>
        <v>0</v>
      </c>
      <c r="I502" s="112"/>
    </row>
    <row r="503" spans="2:9" s="72" customFormat="1">
      <c r="B503" s="74">
        <v>73309</v>
      </c>
      <c r="C503" s="203"/>
      <c r="D503" s="82" t="s">
        <v>296</v>
      </c>
      <c r="E503" s="79" t="s">
        <v>17</v>
      </c>
      <c r="F503" s="21"/>
      <c r="G503" s="80"/>
      <c r="H503" s="110">
        <f t="shared" si="8"/>
        <v>0</v>
      </c>
      <c r="I503" s="112"/>
    </row>
    <row r="504" spans="2:9">
      <c r="B504" s="74">
        <v>73310</v>
      </c>
      <c r="C504" s="203"/>
      <c r="D504" s="82" t="s">
        <v>219</v>
      </c>
      <c r="E504" s="79" t="s">
        <v>17</v>
      </c>
      <c r="F504" s="21"/>
      <c r="G504" s="80"/>
      <c r="H504" s="110">
        <f t="shared" si="8"/>
        <v>0</v>
      </c>
      <c r="I504" s="112"/>
    </row>
    <row r="505" spans="2:9">
      <c r="B505" s="75">
        <v>73311</v>
      </c>
      <c r="C505" s="203"/>
      <c r="D505" s="82" t="s">
        <v>261</v>
      </c>
      <c r="E505" s="79" t="s">
        <v>17</v>
      </c>
      <c r="F505" s="21"/>
      <c r="G505" s="80"/>
      <c r="H505" s="110">
        <f t="shared" si="8"/>
        <v>0</v>
      </c>
      <c r="I505" s="112"/>
    </row>
    <row r="506" spans="2:9" s="72" customFormat="1">
      <c r="B506" s="74">
        <v>73312</v>
      </c>
      <c r="C506" s="203"/>
      <c r="D506" s="82" t="s">
        <v>262</v>
      </c>
      <c r="E506" s="79" t="s">
        <v>17</v>
      </c>
      <c r="F506" s="21"/>
      <c r="G506" s="80"/>
      <c r="H506" s="110">
        <f t="shared" si="8"/>
        <v>0</v>
      </c>
      <c r="I506" s="112"/>
    </row>
    <row r="507" spans="2:9" s="72" customFormat="1">
      <c r="B507" s="74">
        <v>73313</v>
      </c>
      <c r="C507" s="203"/>
      <c r="D507" s="70" t="s">
        <v>263</v>
      </c>
      <c r="E507" s="79" t="s">
        <v>17</v>
      </c>
      <c r="F507" s="21"/>
      <c r="G507" s="80"/>
      <c r="H507" s="110">
        <f t="shared" si="8"/>
        <v>0</v>
      </c>
      <c r="I507" s="112"/>
    </row>
    <row r="508" spans="2:9" s="72" customFormat="1">
      <c r="B508" s="75">
        <v>73314</v>
      </c>
      <c r="C508" s="203"/>
      <c r="D508" s="70" t="s">
        <v>264</v>
      </c>
      <c r="E508" s="79" t="s">
        <v>17</v>
      </c>
      <c r="F508" s="21"/>
      <c r="G508" s="80"/>
      <c r="H508" s="110">
        <f t="shared" si="8"/>
        <v>0</v>
      </c>
      <c r="I508" s="112"/>
    </row>
    <row r="509" spans="2:9" s="72" customFormat="1">
      <c r="B509" s="74">
        <v>73315</v>
      </c>
      <c r="C509" s="203"/>
      <c r="D509" s="82" t="s">
        <v>265</v>
      </c>
      <c r="E509" s="79" t="s">
        <v>17</v>
      </c>
      <c r="F509" s="21"/>
      <c r="G509" s="80"/>
      <c r="H509" s="110">
        <f t="shared" si="8"/>
        <v>0</v>
      </c>
      <c r="I509" s="112"/>
    </row>
    <row r="510" spans="2:9" s="72" customFormat="1">
      <c r="B510" s="74">
        <v>73316</v>
      </c>
      <c r="C510" s="203"/>
      <c r="D510" s="82" t="s">
        <v>266</v>
      </c>
      <c r="E510" s="79" t="s">
        <v>17</v>
      </c>
      <c r="F510" s="21"/>
      <c r="G510" s="80"/>
      <c r="H510" s="110">
        <f t="shared" si="8"/>
        <v>0</v>
      </c>
      <c r="I510" s="112"/>
    </row>
    <row r="511" spans="2:9" s="72" customFormat="1">
      <c r="B511" s="75">
        <v>73317</v>
      </c>
      <c r="C511" s="203"/>
      <c r="D511" s="82" t="s">
        <v>267</v>
      </c>
      <c r="E511" s="79" t="s">
        <v>17</v>
      </c>
      <c r="F511" s="21"/>
      <c r="G511" s="80"/>
      <c r="H511" s="110">
        <f t="shared" si="8"/>
        <v>0</v>
      </c>
      <c r="I511" s="112"/>
    </row>
    <row r="512" spans="2:9">
      <c r="B512" s="74">
        <v>73318</v>
      </c>
      <c r="C512" s="203"/>
      <c r="D512" s="70" t="s">
        <v>268</v>
      </c>
      <c r="E512" s="79" t="s">
        <v>17</v>
      </c>
      <c r="F512" s="21"/>
      <c r="G512" s="80"/>
      <c r="H512" s="110">
        <f t="shared" si="8"/>
        <v>0</v>
      </c>
      <c r="I512" s="112"/>
    </row>
    <row r="513" spans="1:9" s="71" customFormat="1">
      <c r="B513" s="74">
        <v>73319</v>
      </c>
      <c r="C513" s="203"/>
      <c r="D513" s="70" t="s">
        <v>203</v>
      </c>
      <c r="E513" s="79" t="s">
        <v>17</v>
      </c>
      <c r="F513" s="21"/>
      <c r="G513" s="80"/>
      <c r="H513" s="110">
        <f t="shared" si="8"/>
        <v>0</v>
      </c>
      <c r="I513" s="112"/>
    </row>
    <row r="514" spans="1:9">
      <c r="A514" s="8"/>
      <c r="B514" s="75">
        <v>73320</v>
      </c>
      <c r="C514" s="203"/>
      <c r="D514" s="70" t="s">
        <v>269</v>
      </c>
      <c r="E514" s="79" t="s">
        <v>17</v>
      </c>
      <c r="F514" s="21"/>
      <c r="G514" s="80"/>
      <c r="H514" s="110">
        <f t="shared" si="8"/>
        <v>0</v>
      </c>
      <c r="I514" s="112"/>
    </row>
    <row r="515" spans="1:9">
      <c r="A515" s="8"/>
      <c r="B515" s="74">
        <v>73321</v>
      </c>
      <c r="C515" s="203"/>
      <c r="D515" s="70" t="s">
        <v>206</v>
      </c>
      <c r="E515" s="79" t="s">
        <v>17</v>
      </c>
      <c r="F515" s="21"/>
      <c r="G515" s="80"/>
      <c r="H515" s="110">
        <f t="shared" si="8"/>
        <v>0</v>
      </c>
      <c r="I515" s="112"/>
    </row>
    <row r="516" spans="1:9">
      <c r="B516" s="74">
        <v>73322</v>
      </c>
      <c r="C516" s="203"/>
      <c r="D516" s="82" t="s">
        <v>208</v>
      </c>
      <c r="E516" s="79" t="s">
        <v>17</v>
      </c>
      <c r="F516" s="21"/>
      <c r="G516" s="80"/>
      <c r="H516" s="110">
        <f t="shared" si="8"/>
        <v>0</v>
      </c>
      <c r="I516" s="112"/>
    </row>
    <row r="517" spans="1:9">
      <c r="B517" s="75">
        <v>73323</v>
      </c>
      <c r="C517" s="203"/>
      <c r="D517" s="82" t="s">
        <v>299</v>
      </c>
      <c r="E517" s="79" t="s">
        <v>17</v>
      </c>
      <c r="F517" s="21"/>
      <c r="G517" s="80"/>
      <c r="H517" s="110">
        <f t="shared" si="8"/>
        <v>0</v>
      </c>
      <c r="I517" s="112"/>
    </row>
    <row r="518" spans="1:9" s="72" customFormat="1">
      <c r="B518" s="74">
        <v>73324</v>
      </c>
      <c r="C518" s="203"/>
      <c r="D518" s="70" t="s">
        <v>270</v>
      </c>
      <c r="E518" s="79" t="s">
        <v>17</v>
      </c>
      <c r="F518" s="21"/>
      <c r="G518" s="80"/>
      <c r="H518" s="110">
        <f t="shared" si="8"/>
        <v>0</v>
      </c>
      <c r="I518" s="112"/>
    </row>
    <row r="519" spans="1:9">
      <c r="B519" s="74">
        <v>73325</v>
      </c>
      <c r="C519" s="203"/>
      <c r="D519" s="82" t="s">
        <v>271</v>
      </c>
      <c r="E519" s="79" t="s">
        <v>17</v>
      </c>
      <c r="F519" s="21"/>
      <c r="G519" s="80"/>
      <c r="H519" s="110">
        <f t="shared" si="8"/>
        <v>0</v>
      </c>
      <c r="I519" s="112"/>
    </row>
    <row r="520" spans="1:9">
      <c r="B520" s="75">
        <v>73326</v>
      </c>
      <c r="C520" s="203"/>
      <c r="D520" s="82" t="s">
        <v>272</v>
      </c>
      <c r="E520" s="79" t="s">
        <v>17</v>
      </c>
      <c r="F520" s="21"/>
      <c r="G520" s="80"/>
      <c r="H520" s="110">
        <f t="shared" si="8"/>
        <v>0</v>
      </c>
      <c r="I520" s="112"/>
    </row>
    <row r="521" spans="1:9">
      <c r="B521" s="74">
        <v>73327</v>
      </c>
      <c r="C521" s="203"/>
      <c r="D521" s="82" t="s">
        <v>273</v>
      </c>
      <c r="E521" s="79" t="s">
        <v>17</v>
      </c>
      <c r="F521" s="21"/>
      <c r="G521" s="80"/>
      <c r="H521" s="110">
        <f t="shared" ref="H521:H584" si="9">F521*G521</f>
        <v>0</v>
      </c>
      <c r="I521" s="112"/>
    </row>
    <row r="522" spans="1:9">
      <c r="B522" s="74">
        <v>73328</v>
      </c>
      <c r="C522" s="203"/>
      <c r="D522" s="82" t="s">
        <v>212</v>
      </c>
      <c r="E522" s="79" t="s">
        <v>17</v>
      </c>
      <c r="F522" s="21"/>
      <c r="G522" s="80"/>
      <c r="H522" s="110">
        <f t="shared" si="9"/>
        <v>0</v>
      </c>
      <c r="I522" s="112"/>
    </row>
    <row r="523" spans="1:9" s="72" customFormat="1">
      <c r="B523" s="75">
        <v>73329</v>
      </c>
      <c r="C523" s="203"/>
      <c r="D523" s="82" t="s">
        <v>274</v>
      </c>
      <c r="E523" s="79" t="s">
        <v>17</v>
      </c>
      <c r="F523" s="21"/>
      <c r="G523" s="80"/>
      <c r="H523" s="110">
        <f t="shared" si="9"/>
        <v>0</v>
      </c>
      <c r="I523" s="112"/>
    </row>
    <row r="524" spans="1:9" s="72" customFormat="1">
      <c r="B524" s="74">
        <v>73330</v>
      </c>
      <c r="C524" s="203"/>
      <c r="D524" s="82" t="s">
        <v>275</v>
      </c>
      <c r="E524" s="79" t="s">
        <v>17</v>
      </c>
      <c r="F524" s="21"/>
      <c r="G524" s="80"/>
      <c r="H524" s="110">
        <f t="shared" si="9"/>
        <v>0</v>
      </c>
      <c r="I524" s="112"/>
    </row>
    <row r="525" spans="1:9" s="72" customFormat="1">
      <c r="B525" s="74">
        <v>73331</v>
      </c>
      <c r="C525" s="203"/>
      <c r="D525" s="82" t="s">
        <v>276</v>
      </c>
      <c r="E525" s="79" t="s">
        <v>17</v>
      </c>
      <c r="F525" s="21"/>
      <c r="G525" s="80"/>
      <c r="H525" s="110">
        <f t="shared" si="9"/>
        <v>0</v>
      </c>
      <c r="I525" s="112"/>
    </row>
    <row r="526" spans="1:9" s="72" customFormat="1">
      <c r="B526" s="75">
        <v>73332</v>
      </c>
      <c r="C526" s="203"/>
      <c r="D526" s="78" t="s">
        <v>300</v>
      </c>
      <c r="E526" s="79" t="s">
        <v>17</v>
      </c>
      <c r="F526" s="21"/>
      <c r="G526" s="80"/>
      <c r="H526" s="110">
        <f t="shared" si="9"/>
        <v>0</v>
      </c>
      <c r="I526" s="112"/>
    </row>
    <row r="527" spans="1:9" s="72" customFormat="1">
      <c r="B527" s="74">
        <v>73333</v>
      </c>
      <c r="C527" s="203"/>
      <c r="D527" s="78" t="s">
        <v>279</v>
      </c>
      <c r="E527" s="79" t="s">
        <v>17</v>
      </c>
      <c r="F527" s="21"/>
      <c r="G527" s="80"/>
      <c r="H527" s="110">
        <f t="shared" si="9"/>
        <v>0</v>
      </c>
      <c r="I527" s="112"/>
    </row>
    <row r="528" spans="1:9" s="72" customFormat="1">
      <c r="B528" s="74">
        <v>73334</v>
      </c>
      <c r="C528" s="203"/>
      <c r="D528" s="78" t="s">
        <v>280</v>
      </c>
      <c r="E528" s="79" t="s">
        <v>17</v>
      </c>
      <c r="F528" s="21"/>
      <c r="G528" s="80"/>
      <c r="H528" s="110">
        <f t="shared" si="9"/>
        <v>0</v>
      </c>
      <c r="I528" s="112"/>
    </row>
    <row r="529" spans="1:9" s="72" customFormat="1">
      <c r="B529" s="75">
        <v>73335</v>
      </c>
      <c r="C529" s="203"/>
      <c r="D529" s="78" t="s">
        <v>301</v>
      </c>
      <c r="E529" s="79" t="s">
        <v>17</v>
      </c>
      <c r="F529" s="21"/>
      <c r="G529" s="80"/>
      <c r="H529" s="110">
        <f t="shared" si="9"/>
        <v>0</v>
      </c>
      <c r="I529" s="112"/>
    </row>
    <row r="530" spans="1:9" s="72" customFormat="1">
      <c r="B530" s="74">
        <v>73336</v>
      </c>
      <c r="C530" s="203"/>
      <c r="D530" s="78" t="s">
        <v>281</v>
      </c>
      <c r="E530" s="79" t="s">
        <v>17</v>
      </c>
      <c r="F530" s="21"/>
      <c r="G530" s="80"/>
      <c r="H530" s="110">
        <f t="shared" si="9"/>
        <v>0</v>
      </c>
      <c r="I530" s="112"/>
    </row>
    <row r="531" spans="1:9" s="72" customFormat="1">
      <c r="B531" s="74">
        <v>73337</v>
      </c>
      <c r="C531" s="203"/>
      <c r="D531" s="173" t="s">
        <v>302</v>
      </c>
      <c r="E531" s="79" t="s">
        <v>17</v>
      </c>
      <c r="F531" s="21"/>
      <c r="G531" s="80"/>
      <c r="H531" s="110">
        <f t="shared" si="9"/>
        <v>0</v>
      </c>
      <c r="I531" s="112"/>
    </row>
    <row r="532" spans="1:9" s="72" customFormat="1">
      <c r="B532" s="75">
        <v>73338</v>
      </c>
      <c r="C532" s="203"/>
      <c r="D532" s="78" t="s">
        <v>303</v>
      </c>
      <c r="E532" s="79" t="s">
        <v>17</v>
      </c>
      <c r="F532" s="21"/>
      <c r="G532" s="80"/>
      <c r="H532" s="110">
        <f t="shared" si="9"/>
        <v>0</v>
      </c>
      <c r="I532" s="112"/>
    </row>
    <row r="533" spans="1:9" s="72" customFormat="1">
      <c r="B533" s="74">
        <v>73339</v>
      </c>
      <c r="C533" s="203"/>
      <c r="D533" s="173" t="s">
        <v>304</v>
      </c>
      <c r="E533" s="79" t="s">
        <v>17</v>
      </c>
      <c r="F533" s="21"/>
      <c r="G533" s="80"/>
      <c r="H533" s="110">
        <f t="shared" si="9"/>
        <v>0</v>
      </c>
      <c r="I533" s="112"/>
    </row>
    <row r="534" spans="1:9" s="72" customFormat="1">
      <c r="B534" s="74">
        <v>73340</v>
      </c>
      <c r="C534" s="203"/>
      <c r="D534" s="173" t="s">
        <v>285</v>
      </c>
      <c r="E534" s="79" t="s">
        <v>17</v>
      </c>
      <c r="F534" s="21"/>
      <c r="G534" s="80"/>
      <c r="H534" s="110">
        <f t="shared" si="9"/>
        <v>0</v>
      </c>
      <c r="I534" s="112"/>
    </row>
    <row r="535" spans="1:9" s="72" customFormat="1">
      <c r="B535" s="75">
        <v>73341</v>
      </c>
      <c r="C535" s="203"/>
      <c r="D535" s="78" t="s">
        <v>228</v>
      </c>
      <c r="E535" s="79" t="s">
        <v>17</v>
      </c>
      <c r="F535" s="21"/>
      <c r="G535" s="80"/>
      <c r="H535" s="110">
        <f t="shared" si="9"/>
        <v>0</v>
      </c>
      <c r="I535" s="112"/>
    </row>
    <row r="536" spans="1:9" s="72" customFormat="1">
      <c r="B536" s="75">
        <v>73344</v>
      </c>
      <c r="C536" s="203"/>
      <c r="D536" s="173" t="s">
        <v>305</v>
      </c>
      <c r="E536" s="79" t="s">
        <v>17</v>
      </c>
      <c r="F536" s="21"/>
      <c r="G536" s="80"/>
      <c r="H536" s="110">
        <f t="shared" si="9"/>
        <v>0</v>
      </c>
      <c r="I536" s="112"/>
    </row>
    <row r="537" spans="1:9" s="72" customFormat="1">
      <c r="B537" s="74">
        <v>73345</v>
      </c>
      <c r="C537" s="203"/>
      <c r="D537" s="78" t="s">
        <v>306</v>
      </c>
      <c r="E537" s="79" t="s">
        <v>17</v>
      </c>
      <c r="F537" s="21"/>
      <c r="G537" s="80"/>
      <c r="H537" s="110">
        <f t="shared" si="9"/>
        <v>0</v>
      </c>
      <c r="I537" s="112"/>
    </row>
    <row r="538" spans="1:9" s="77" customFormat="1">
      <c r="B538" s="74">
        <v>73346</v>
      </c>
      <c r="C538" s="203"/>
      <c r="D538" s="78" t="s">
        <v>307</v>
      </c>
      <c r="E538" s="79" t="s">
        <v>17</v>
      </c>
      <c r="F538" s="21"/>
      <c r="G538" s="80"/>
      <c r="H538" s="110">
        <f t="shared" si="9"/>
        <v>0</v>
      </c>
      <c r="I538" s="112"/>
    </row>
    <row r="539" spans="1:9" s="77" customFormat="1" ht="19.5" thickBot="1">
      <c r="B539" s="75">
        <v>73347</v>
      </c>
      <c r="C539" s="203"/>
      <c r="D539" s="78" t="s">
        <v>287</v>
      </c>
      <c r="E539" s="79" t="s">
        <v>17</v>
      </c>
      <c r="F539" s="21"/>
      <c r="G539" s="80"/>
      <c r="H539" s="110">
        <f t="shared" si="9"/>
        <v>0</v>
      </c>
      <c r="I539" s="112"/>
    </row>
    <row r="540" spans="1:9" s="69" customFormat="1" ht="19.5" thickBot="1">
      <c r="A540" s="69" t="s">
        <v>13</v>
      </c>
      <c r="B540" s="167"/>
      <c r="C540" s="168" t="s">
        <v>308</v>
      </c>
      <c r="D540" s="169"/>
      <c r="E540" s="170"/>
      <c r="F540" s="170"/>
      <c r="G540" s="170"/>
      <c r="H540" s="110">
        <f t="shared" si="9"/>
        <v>0</v>
      </c>
      <c r="I540" s="10"/>
    </row>
    <row r="541" spans="1:9">
      <c r="B541" s="74">
        <v>73401</v>
      </c>
      <c r="C541" s="203" t="s">
        <v>309</v>
      </c>
      <c r="D541" s="70" t="s">
        <v>291</v>
      </c>
      <c r="E541" s="79" t="s">
        <v>17</v>
      </c>
      <c r="F541" s="21"/>
      <c r="G541" s="80"/>
      <c r="H541" s="110">
        <f t="shared" si="9"/>
        <v>0</v>
      </c>
      <c r="I541" s="10"/>
    </row>
    <row r="542" spans="1:9">
      <c r="B542" s="75">
        <v>73402</v>
      </c>
      <c r="C542" s="203"/>
      <c r="D542" s="70" t="s">
        <v>292</v>
      </c>
      <c r="E542" s="79" t="s">
        <v>17</v>
      </c>
      <c r="F542" s="21"/>
      <c r="G542" s="80"/>
      <c r="H542" s="110">
        <f t="shared" si="9"/>
        <v>0</v>
      </c>
      <c r="I542" s="10"/>
    </row>
    <row r="543" spans="1:9">
      <c r="B543" s="74">
        <v>73403</v>
      </c>
      <c r="C543" s="203"/>
      <c r="D543" s="70" t="s">
        <v>258</v>
      </c>
      <c r="E543" s="79" t="s">
        <v>17</v>
      </c>
      <c r="F543" s="21"/>
      <c r="G543" s="80"/>
      <c r="H543" s="110">
        <f t="shared" si="9"/>
        <v>0</v>
      </c>
      <c r="I543" s="10"/>
    </row>
    <row r="544" spans="1:9" s="72" customFormat="1">
      <c r="B544" s="74">
        <v>73404</v>
      </c>
      <c r="C544" s="203"/>
      <c r="D544" s="70" t="s">
        <v>293</v>
      </c>
      <c r="E544" s="79" t="s">
        <v>17</v>
      </c>
      <c r="F544" s="21"/>
      <c r="G544" s="80"/>
      <c r="H544" s="110">
        <f t="shared" si="9"/>
        <v>0</v>
      </c>
      <c r="I544" s="10"/>
    </row>
    <row r="545" spans="1:9" s="72" customFormat="1">
      <c r="B545" s="75">
        <v>73405</v>
      </c>
      <c r="C545" s="203"/>
      <c r="D545" s="70" t="s">
        <v>294</v>
      </c>
      <c r="E545" s="79" t="s">
        <v>17</v>
      </c>
      <c r="F545" s="21"/>
      <c r="G545" s="80"/>
      <c r="H545" s="110">
        <f t="shared" si="9"/>
        <v>0</v>
      </c>
      <c r="I545" s="10"/>
    </row>
    <row r="546" spans="1:9" s="72" customFormat="1">
      <c r="B546" s="74">
        <v>73406</v>
      </c>
      <c r="C546" s="203"/>
      <c r="D546" s="70" t="s">
        <v>259</v>
      </c>
      <c r="E546" s="79" t="s">
        <v>17</v>
      </c>
      <c r="F546" s="21"/>
      <c r="G546" s="80"/>
      <c r="H546" s="110">
        <f t="shared" si="9"/>
        <v>0</v>
      </c>
      <c r="I546" s="10"/>
    </row>
    <row r="547" spans="1:9" s="72" customFormat="1">
      <c r="B547" s="74">
        <v>73407</v>
      </c>
      <c r="C547" s="203"/>
      <c r="D547" s="70" t="s">
        <v>260</v>
      </c>
      <c r="E547" s="79" t="s">
        <v>17</v>
      </c>
      <c r="F547" s="21"/>
      <c r="G547" s="80"/>
      <c r="H547" s="110">
        <f t="shared" si="9"/>
        <v>0</v>
      </c>
      <c r="I547" s="10"/>
    </row>
    <row r="548" spans="1:9" s="72" customFormat="1">
      <c r="B548" s="75">
        <v>73408</v>
      </c>
      <c r="C548" s="203"/>
      <c r="D548" s="82" t="s">
        <v>295</v>
      </c>
      <c r="E548" s="79" t="s">
        <v>17</v>
      </c>
      <c r="F548" s="21"/>
      <c r="G548" s="80"/>
      <c r="H548" s="110">
        <f t="shared" si="9"/>
        <v>0</v>
      </c>
      <c r="I548" s="10"/>
    </row>
    <row r="549" spans="1:9" s="72" customFormat="1">
      <c r="B549" s="74">
        <v>73409</v>
      </c>
      <c r="C549" s="203"/>
      <c r="D549" s="82" t="s">
        <v>296</v>
      </c>
      <c r="E549" s="79" t="s">
        <v>17</v>
      </c>
      <c r="F549" s="21"/>
      <c r="G549" s="80"/>
      <c r="H549" s="110">
        <f t="shared" si="9"/>
        <v>0</v>
      </c>
      <c r="I549" s="10"/>
    </row>
    <row r="550" spans="1:9" s="72" customFormat="1">
      <c r="B550" s="74">
        <v>73410</v>
      </c>
      <c r="C550" s="203"/>
      <c r="D550" s="82" t="s">
        <v>219</v>
      </c>
      <c r="E550" s="106" t="s">
        <v>17</v>
      </c>
      <c r="F550" s="21"/>
      <c r="G550" s="80"/>
      <c r="H550" s="110">
        <f t="shared" si="9"/>
        <v>0</v>
      </c>
      <c r="I550" s="112"/>
    </row>
    <row r="551" spans="1:9">
      <c r="B551" s="75">
        <v>73411</v>
      </c>
      <c r="C551" s="203"/>
      <c r="D551" s="82" t="s">
        <v>261</v>
      </c>
      <c r="E551" s="79" t="s">
        <v>17</v>
      </c>
      <c r="F551" s="21"/>
      <c r="G551" s="80"/>
      <c r="H551" s="110">
        <f t="shared" si="9"/>
        <v>0</v>
      </c>
      <c r="I551" s="112"/>
    </row>
    <row r="552" spans="1:9" s="72" customFormat="1">
      <c r="B552" s="74">
        <v>73412</v>
      </c>
      <c r="C552" s="203"/>
      <c r="D552" s="82" t="s">
        <v>262</v>
      </c>
      <c r="E552" s="79" t="s">
        <v>17</v>
      </c>
      <c r="F552" s="21"/>
      <c r="G552" s="80"/>
      <c r="H552" s="110">
        <f t="shared" si="9"/>
        <v>0</v>
      </c>
      <c r="I552" s="112"/>
    </row>
    <row r="553" spans="1:9" s="72" customFormat="1">
      <c r="B553" s="74">
        <v>73413</v>
      </c>
      <c r="C553" s="203"/>
      <c r="D553" s="70" t="s">
        <v>263</v>
      </c>
      <c r="E553" s="79" t="s">
        <v>17</v>
      </c>
      <c r="F553" s="21"/>
      <c r="G553" s="80"/>
      <c r="H553" s="110">
        <f t="shared" si="9"/>
        <v>0</v>
      </c>
      <c r="I553" s="112"/>
    </row>
    <row r="554" spans="1:9" s="72" customFormat="1">
      <c r="B554" s="75">
        <v>73414</v>
      </c>
      <c r="C554" s="203"/>
      <c r="D554" s="70" t="s">
        <v>264</v>
      </c>
      <c r="E554" s="79" t="s">
        <v>17</v>
      </c>
      <c r="F554" s="21"/>
      <c r="G554" s="80"/>
      <c r="H554" s="110">
        <f t="shared" si="9"/>
        <v>0</v>
      </c>
      <c r="I554" s="112"/>
    </row>
    <row r="555" spans="1:9" s="72" customFormat="1">
      <c r="B555" s="74">
        <v>73415</v>
      </c>
      <c r="C555" s="203"/>
      <c r="D555" s="82" t="s">
        <v>265</v>
      </c>
      <c r="E555" s="79" t="s">
        <v>17</v>
      </c>
      <c r="F555" s="21"/>
      <c r="G555" s="80"/>
      <c r="H555" s="110">
        <f t="shared" si="9"/>
        <v>0</v>
      </c>
      <c r="I555" s="112"/>
    </row>
    <row r="556" spans="1:9" s="72" customFormat="1">
      <c r="B556" s="74">
        <v>73416</v>
      </c>
      <c r="C556" s="203"/>
      <c r="D556" s="82" t="s">
        <v>266</v>
      </c>
      <c r="E556" s="79" t="s">
        <v>17</v>
      </c>
      <c r="F556" s="21"/>
      <c r="G556" s="80"/>
      <c r="H556" s="110">
        <f t="shared" si="9"/>
        <v>0</v>
      </c>
      <c r="I556" s="112"/>
    </row>
    <row r="557" spans="1:9" s="72" customFormat="1">
      <c r="B557" s="75">
        <v>73417</v>
      </c>
      <c r="C557" s="203"/>
      <c r="D557" s="82" t="s">
        <v>267</v>
      </c>
      <c r="E557" s="79" t="s">
        <v>17</v>
      </c>
      <c r="F557" s="21"/>
      <c r="G557" s="80"/>
      <c r="H557" s="110">
        <f t="shared" si="9"/>
        <v>0</v>
      </c>
      <c r="I557" s="112"/>
    </row>
    <row r="558" spans="1:9">
      <c r="B558" s="74">
        <v>73418</v>
      </c>
      <c r="C558" s="203"/>
      <c r="D558" s="70" t="s">
        <v>268</v>
      </c>
      <c r="E558" s="79" t="s">
        <v>17</v>
      </c>
      <c r="F558" s="21"/>
      <c r="G558" s="80"/>
      <c r="H558" s="110">
        <f t="shared" si="9"/>
        <v>0</v>
      </c>
      <c r="I558" s="112"/>
    </row>
    <row r="559" spans="1:9" s="71" customFormat="1">
      <c r="B559" s="74">
        <v>73419</v>
      </c>
      <c r="C559" s="203"/>
      <c r="D559" s="70" t="s">
        <v>203</v>
      </c>
      <c r="E559" s="79" t="s">
        <v>17</v>
      </c>
      <c r="F559" s="21"/>
      <c r="G559" s="80"/>
      <c r="H559" s="110">
        <f t="shared" si="9"/>
        <v>0</v>
      </c>
      <c r="I559" s="112"/>
    </row>
    <row r="560" spans="1:9">
      <c r="A560" s="8"/>
      <c r="B560" s="75">
        <v>73420</v>
      </c>
      <c r="C560" s="203"/>
      <c r="D560" s="70" t="s">
        <v>269</v>
      </c>
      <c r="E560" s="106" t="s">
        <v>17</v>
      </c>
      <c r="F560" s="21"/>
      <c r="G560" s="80"/>
      <c r="H560" s="110">
        <f t="shared" si="9"/>
        <v>0</v>
      </c>
      <c r="I560" s="112"/>
    </row>
    <row r="561" spans="1:9">
      <c r="A561" s="8"/>
      <c r="B561" s="74">
        <v>73421</v>
      </c>
      <c r="C561" s="203"/>
      <c r="D561" s="70" t="s">
        <v>206</v>
      </c>
      <c r="E561" s="106" t="s">
        <v>17</v>
      </c>
      <c r="F561" s="21"/>
      <c r="G561" s="80"/>
      <c r="H561" s="110">
        <f t="shared" si="9"/>
        <v>0</v>
      </c>
      <c r="I561" s="112"/>
    </row>
    <row r="562" spans="1:9">
      <c r="B562" s="74">
        <v>73422</v>
      </c>
      <c r="C562" s="203"/>
      <c r="D562" s="82" t="s">
        <v>208</v>
      </c>
      <c r="E562" s="106" t="s">
        <v>17</v>
      </c>
      <c r="F562" s="21"/>
      <c r="G562" s="80"/>
      <c r="H562" s="110">
        <f t="shared" si="9"/>
        <v>0</v>
      </c>
      <c r="I562" s="112"/>
    </row>
    <row r="563" spans="1:9">
      <c r="B563" s="75">
        <v>73423</v>
      </c>
      <c r="C563" s="203"/>
      <c r="D563" s="82" t="s">
        <v>299</v>
      </c>
      <c r="E563" s="106" t="s">
        <v>17</v>
      </c>
      <c r="F563" s="21"/>
      <c r="G563" s="80"/>
      <c r="H563" s="110">
        <f t="shared" si="9"/>
        <v>0</v>
      </c>
      <c r="I563" s="112"/>
    </row>
    <row r="564" spans="1:9" s="72" customFormat="1">
      <c r="B564" s="74">
        <v>73424</v>
      </c>
      <c r="C564" s="203"/>
      <c r="D564" s="70" t="s">
        <v>270</v>
      </c>
      <c r="E564" s="106" t="s">
        <v>17</v>
      </c>
      <c r="F564" s="21"/>
      <c r="G564" s="80"/>
      <c r="H564" s="110">
        <f t="shared" si="9"/>
        <v>0</v>
      </c>
      <c r="I564" s="112"/>
    </row>
    <row r="565" spans="1:9">
      <c r="B565" s="74">
        <v>73425</v>
      </c>
      <c r="C565" s="203"/>
      <c r="D565" s="82" t="s">
        <v>271</v>
      </c>
      <c r="E565" s="79" t="s">
        <v>17</v>
      </c>
      <c r="F565" s="21"/>
      <c r="G565" s="80"/>
      <c r="H565" s="110">
        <f t="shared" si="9"/>
        <v>0</v>
      </c>
      <c r="I565" s="112"/>
    </row>
    <row r="566" spans="1:9">
      <c r="B566" s="75">
        <v>73426</v>
      </c>
      <c r="C566" s="203"/>
      <c r="D566" s="82" t="s">
        <v>272</v>
      </c>
      <c r="E566" s="79" t="s">
        <v>17</v>
      </c>
      <c r="F566" s="21"/>
      <c r="G566" s="80"/>
      <c r="H566" s="110">
        <f t="shared" si="9"/>
        <v>0</v>
      </c>
      <c r="I566" s="112"/>
    </row>
    <row r="567" spans="1:9">
      <c r="B567" s="74">
        <v>73427</v>
      </c>
      <c r="C567" s="203"/>
      <c r="D567" s="82" t="s">
        <v>273</v>
      </c>
      <c r="E567" s="79" t="s">
        <v>17</v>
      </c>
      <c r="F567" s="21"/>
      <c r="G567" s="80"/>
      <c r="H567" s="110">
        <f t="shared" si="9"/>
        <v>0</v>
      </c>
      <c r="I567" s="112"/>
    </row>
    <row r="568" spans="1:9">
      <c r="B568" s="74">
        <v>73428</v>
      </c>
      <c r="C568" s="203"/>
      <c r="D568" s="82" t="s">
        <v>212</v>
      </c>
      <c r="E568" s="79" t="s">
        <v>17</v>
      </c>
      <c r="F568" s="21"/>
      <c r="G568" s="80"/>
      <c r="H568" s="110">
        <f t="shared" si="9"/>
        <v>0</v>
      </c>
      <c r="I568" s="112"/>
    </row>
    <row r="569" spans="1:9" s="72" customFormat="1">
      <c r="B569" s="75">
        <v>73429</v>
      </c>
      <c r="C569" s="203"/>
      <c r="D569" s="82" t="s">
        <v>274</v>
      </c>
      <c r="E569" s="79" t="s">
        <v>17</v>
      </c>
      <c r="F569" s="21"/>
      <c r="G569" s="80"/>
      <c r="H569" s="110">
        <f t="shared" si="9"/>
        <v>0</v>
      </c>
      <c r="I569" s="112"/>
    </row>
    <row r="570" spans="1:9" s="72" customFormat="1">
      <c r="B570" s="74">
        <v>73430</v>
      </c>
      <c r="C570" s="203"/>
      <c r="D570" s="82" t="s">
        <v>275</v>
      </c>
      <c r="E570" s="79" t="s">
        <v>17</v>
      </c>
      <c r="F570" s="21"/>
      <c r="G570" s="80"/>
      <c r="H570" s="110">
        <f t="shared" si="9"/>
        <v>0</v>
      </c>
      <c r="I570" s="112"/>
    </row>
    <row r="571" spans="1:9" s="72" customFormat="1">
      <c r="B571" s="74">
        <v>73431</v>
      </c>
      <c r="C571" s="203"/>
      <c r="D571" s="82" t="s">
        <v>276</v>
      </c>
      <c r="E571" s="79" t="s">
        <v>17</v>
      </c>
      <c r="F571" s="21"/>
      <c r="G571" s="80"/>
      <c r="H571" s="110">
        <f t="shared" si="9"/>
        <v>0</v>
      </c>
      <c r="I571" s="112"/>
    </row>
    <row r="572" spans="1:9" s="72" customFormat="1">
      <c r="B572" s="75">
        <v>73432</v>
      </c>
      <c r="C572" s="203"/>
      <c r="D572" s="78" t="s">
        <v>300</v>
      </c>
      <c r="E572" s="106" t="s">
        <v>17</v>
      </c>
      <c r="F572" s="21"/>
      <c r="G572" s="80"/>
      <c r="H572" s="110">
        <f t="shared" si="9"/>
        <v>0</v>
      </c>
      <c r="I572" s="112"/>
    </row>
    <row r="573" spans="1:9" s="72" customFormat="1">
      <c r="B573" s="74">
        <v>73433</v>
      </c>
      <c r="C573" s="203"/>
      <c r="D573" s="78" t="s">
        <v>279</v>
      </c>
      <c r="E573" s="106" t="s">
        <v>17</v>
      </c>
      <c r="F573" s="21"/>
      <c r="G573" s="80"/>
      <c r="H573" s="110">
        <f t="shared" si="9"/>
        <v>0</v>
      </c>
      <c r="I573" s="112"/>
    </row>
    <row r="574" spans="1:9" s="72" customFormat="1">
      <c r="B574" s="74">
        <v>73434</v>
      </c>
      <c r="C574" s="203"/>
      <c r="D574" s="78" t="s">
        <v>280</v>
      </c>
      <c r="E574" s="106" t="s">
        <v>17</v>
      </c>
      <c r="F574" s="21"/>
      <c r="G574" s="80"/>
      <c r="H574" s="110">
        <f t="shared" si="9"/>
        <v>0</v>
      </c>
      <c r="I574" s="112"/>
    </row>
    <row r="575" spans="1:9" s="72" customFormat="1">
      <c r="B575" s="75">
        <v>73435</v>
      </c>
      <c r="C575" s="203"/>
      <c r="D575" s="78" t="s">
        <v>301</v>
      </c>
      <c r="E575" s="106" t="s">
        <v>17</v>
      </c>
      <c r="F575" s="21"/>
      <c r="G575" s="80"/>
      <c r="H575" s="110">
        <f t="shared" si="9"/>
        <v>0</v>
      </c>
      <c r="I575" s="112"/>
    </row>
    <row r="576" spans="1:9" s="72" customFormat="1">
      <c r="B576" s="74">
        <v>73436</v>
      </c>
      <c r="C576" s="203"/>
      <c r="D576" s="78" t="s">
        <v>281</v>
      </c>
      <c r="E576" s="106" t="s">
        <v>17</v>
      </c>
      <c r="F576" s="21"/>
      <c r="G576" s="80"/>
      <c r="H576" s="110">
        <f t="shared" si="9"/>
        <v>0</v>
      </c>
      <c r="I576" s="112"/>
    </row>
    <row r="577" spans="1:9" s="72" customFormat="1">
      <c r="B577" s="74">
        <v>73437</v>
      </c>
      <c r="C577" s="203"/>
      <c r="D577" s="173" t="s">
        <v>302</v>
      </c>
      <c r="E577" s="106" t="s">
        <v>17</v>
      </c>
      <c r="F577" s="21"/>
      <c r="G577" s="80"/>
      <c r="H577" s="110">
        <f t="shared" si="9"/>
        <v>0</v>
      </c>
      <c r="I577" s="112"/>
    </row>
    <row r="578" spans="1:9" s="72" customFormat="1">
      <c r="B578" s="75">
        <v>73438</v>
      </c>
      <c r="C578" s="203"/>
      <c r="D578" s="78" t="s">
        <v>303</v>
      </c>
      <c r="E578" s="106" t="s">
        <v>17</v>
      </c>
      <c r="F578" s="21"/>
      <c r="G578" s="80"/>
      <c r="H578" s="110">
        <f t="shared" si="9"/>
        <v>0</v>
      </c>
      <c r="I578" s="112"/>
    </row>
    <row r="579" spans="1:9" s="72" customFormat="1">
      <c r="B579" s="74">
        <v>73439</v>
      </c>
      <c r="C579" s="203"/>
      <c r="D579" s="173" t="s">
        <v>304</v>
      </c>
      <c r="E579" s="106" t="s">
        <v>17</v>
      </c>
      <c r="F579" s="21"/>
      <c r="G579" s="80"/>
      <c r="H579" s="110">
        <f t="shared" si="9"/>
        <v>0</v>
      </c>
      <c r="I579" s="112"/>
    </row>
    <row r="580" spans="1:9" s="72" customFormat="1">
      <c r="B580" s="74">
        <v>73440</v>
      </c>
      <c r="C580" s="203"/>
      <c r="D580" s="173" t="s">
        <v>285</v>
      </c>
      <c r="E580" s="106" t="s">
        <v>17</v>
      </c>
      <c r="F580" s="21"/>
      <c r="G580" s="80"/>
      <c r="H580" s="110">
        <f t="shared" si="9"/>
        <v>0</v>
      </c>
      <c r="I580" s="112"/>
    </row>
    <row r="581" spans="1:9" s="72" customFormat="1">
      <c r="B581" s="75">
        <v>73441</v>
      </c>
      <c r="C581" s="203"/>
      <c r="D581" s="78" t="s">
        <v>228</v>
      </c>
      <c r="E581" s="106" t="s">
        <v>17</v>
      </c>
      <c r="F581" s="21"/>
      <c r="G581" s="80"/>
      <c r="H581" s="110">
        <f t="shared" si="9"/>
        <v>0</v>
      </c>
      <c r="I581" s="112"/>
    </row>
    <row r="582" spans="1:9" s="72" customFormat="1">
      <c r="B582" s="75">
        <v>73444</v>
      </c>
      <c r="C582" s="203"/>
      <c r="D582" s="173" t="s">
        <v>305</v>
      </c>
      <c r="E582" s="106" t="s">
        <v>17</v>
      </c>
      <c r="F582" s="21"/>
      <c r="G582" s="80"/>
      <c r="H582" s="110">
        <f t="shared" si="9"/>
        <v>0</v>
      </c>
      <c r="I582" s="112"/>
    </row>
    <row r="583" spans="1:9" s="72" customFormat="1">
      <c r="B583" s="74">
        <v>73445</v>
      </c>
      <c r="C583" s="203"/>
      <c r="D583" s="78" t="s">
        <v>306</v>
      </c>
      <c r="E583" s="106" t="s">
        <v>17</v>
      </c>
      <c r="F583" s="21"/>
      <c r="G583" s="80"/>
      <c r="H583" s="110">
        <f t="shared" si="9"/>
        <v>0</v>
      </c>
      <c r="I583" s="112"/>
    </row>
    <row r="584" spans="1:9" s="77" customFormat="1">
      <c r="B584" s="74">
        <v>73446</v>
      </c>
      <c r="C584" s="203"/>
      <c r="D584" s="78" t="s">
        <v>307</v>
      </c>
      <c r="E584" s="106" t="s">
        <v>17</v>
      </c>
      <c r="F584" s="21"/>
      <c r="G584" s="80"/>
      <c r="H584" s="110">
        <f t="shared" si="9"/>
        <v>0</v>
      </c>
      <c r="I584" s="112"/>
    </row>
    <row r="585" spans="1:9" s="77" customFormat="1" ht="19.5" thickBot="1">
      <c r="B585" s="75">
        <v>73447</v>
      </c>
      <c r="C585" s="203"/>
      <c r="D585" s="78" t="s">
        <v>287</v>
      </c>
      <c r="E585" s="106" t="s">
        <v>17</v>
      </c>
      <c r="F585" s="21"/>
      <c r="G585" s="80"/>
      <c r="H585" s="110">
        <f t="shared" ref="H585:H648" si="10">F585*G585</f>
        <v>0</v>
      </c>
      <c r="I585" s="112"/>
    </row>
    <row r="586" spans="1:9" ht="19.5" thickBot="1">
      <c r="A586" s="2" t="s">
        <v>13</v>
      </c>
      <c r="B586" s="85"/>
      <c r="C586" s="86" t="s">
        <v>310</v>
      </c>
      <c r="D586" s="91"/>
      <c r="E586" s="90"/>
      <c r="F586" s="90"/>
      <c r="G586" s="87"/>
      <c r="H586" s="110">
        <f t="shared" si="10"/>
        <v>0</v>
      </c>
      <c r="I586" s="10"/>
    </row>
    <row r="587" spans="1:9" ht="18.75" customHeight="1" thickBot="1">
      <c r="B587" s="31">
        <v>7401</v>
      </c>
      <c r="C587" s="215" t="s">
        <v>311</v>
      </c>
      <c r="D587" s="123" t="s">
        <v>312</v>
      </c>
      <c r="E587" s="124" t="s">
        <v>17</v>
      </c>
      <c r="F587" s="124"/>
      <c r="G587" s="119"/>
      <c r="H587" s="110">
        <f t="shared" si="10"/>
        <v>0</v>
      </c>
      <c r="I587" s="10"/>
    </row>
    <row r="588" spans="1:9" ht="19.5" thickBot="1">
      <c r="B588" s="32">
        <v>7402</v>
      </c>
      <c r="C588" s="216"/>
      <c r="D588" s="82" t="s">
        <v>313</v>
      </c>
      <c r="E588" s="79" t="s">
        <v>17</v>
      </c>
      <c r="F588" s="124"/>
      <c r="G588" s="80"/>
      <c r="H588" s="110">
        <f t="shared" si="10"/>
        <v>0</v>
      </c>
      <c r="I588" s="10"/>
    </row>
    <row r="589" spans="1:9" ht="19.5" thickBot="1">
      <c r="B589" s="32">
        <v>7403</v>
      </c>
      <c r="C589" s="216"/>
      <c r="D589" s="82" t="s">
        <v>314</v>
      </c>
      <c r="E589" s="79" t="s">
        <v>17</v>
      </c>
      <c r="F589" s="124"/>
      <c r="G589" s="80"/>
      <c r="H589" s="110">
        <f t="shared" si="10"/>
        <v>0</v>
      </c>
      <c r="I589" s="10"/>
    </row>
    <row r="590" spans="1:9" ht="19.5" thickBot="1">
      <c r="B590" s="32">
        <v>7404</v>
      </c>
      <c r="C590" s="216"/>
      <c r="D590" s="82" t="s">
        <v>315</v>
      </c>
      <c r="E590" s="79" t="s">
        <v>17</v>
      </c>
      <c r="F590" s="124"/>
      <c r="G590" s="80"/>
      <c r="H590" s="110">
        <f t="shared" si="10"/>
        <v>0</v>
      </c>
      <c r="I590" s="10"/>
    </row>
    <row r="591" spans="1:9" ht="19.5" thickBot="1">
      <c r="B591" s="32">
        <v>7405</v>
      </c>
      <c r="C591" s="216"/>
      <c r="D591" s="82" t="s">
        <v>316</v>
      </c>
      <c r="E591" s="79" t="s">
        <v>17</v>
      </c>
      <c r="F591" s="124"/>
      <c r="G591" s="80"/>
      <c r="H591" s="110">
        <f t="shared" si="10"/>
        <v>0</v>
      </c>
      <c r="I591" s="10"/>
    </row>
    <row r="592" spans="1:9" ht="19.5" thickBot="1">
      <c r="B592" s="32">
        <v>7406</v>
      </c>
      <c r="C592" s="216"/>
      <c r="D592" s="82" t="s">
        <v>317</v>
      </c>
      <c r="E592" s="79" t="s">
        <v>17</v>
      </c>
      <c r="F592" s="124"/>
      <c r="G592" s="80"/>
      <c r="H592" s="110">
        <f t="shared" si="10"/>
        <v>0</v>
      </c>
      <c r="I592" s="10"/>
    </row>
    <row r="593" spans="2:9" s="72" customFormat="1" ht="19.5" thickBot="1">
      <c r="B593" s="32">
        <v>7407</v>
      </c>
      <c r="C593" s="216"/>
      <c r="D593" s="82" t="s">
        <v>318</v>
      </c>
      <c r="E593" s="79" t="s">
        <v>17</v>
      </c>
      <c r="F593" s="124"/>
      <c r="G593" s="80"/>
      <c r="H593" s="110">
        <f t="shared" si="10"/>
        <v>0</v>
      </c>
      <c r="I593" s="10"/>
    </row>
    <row r="594" spans="2:9" s="72" customFormat="1" ht="19.5" thickBot="1">
      <c r="B594" s="32">
        <v>7408</v>
      </c>
      <c r="C594" s="216"/>
      <c r="D594" s="82" t="s">
        <v>319</v>
      </c>
      <c r="E594" s="79" t="s">
        <v>17</v>
      </c>
      <c r="F594" s="124"/>
      <c r="G594" s="80"/>
      <c r="H594" s="110">
        <f t="shared" si="10"/>
        <v>0</v>
      </c>
      <c r="I594" s="10"/>
    </row>
    <row r="595" spans="2:9" s="72" customFormat="1" ht="19.5" thickBot="1">
      <c r="B595" s="32">
        <v>7409</v>
      </c>
      <c r="C595" s="216"/>
      <c r="D595" s="82" t="s">
        <v>320</v>
      </c>
      <c r="E595" s="79" t="s">
        <v>17</v>
      </c>
      <c r="F595" s="124"/>
      <c r="G595" s="80"/>
      <c r="H595" s="110">
        <f t="shared" si="10"/>
        <v>0</v>
      </c>
      <c r="I595" s="10"/>
    </row>
    <row r="596" spans="2:9" s="72" customFormat="1" ht="19.5" thickBot="1">
      <c r="B596" s="32">
        <v>7410</v>
      </c>
      <c r="C596" s="216"/>
      <c r="D596" s="82" t="s">
        <v>321</v>
      </c>
      <c r="E596" s="79" t="s">
        <v>17</v>
      </c>
      <c r="F596" s="124"/>
      <c r="G596" s="80"/>
      <c r="H596" s="110">
        <f t="shared" si="10"/>
        <v>0</v>
      </c>
      <c r="I596" s="10"/>
    </row>
    <row r="597" spans="2:9" s="72" customFormat="1" ht="19.5" thickBot="1">
      <c r="B597" s="32">
        <v>7411</v>
      </c>
      <c r="C597" s="216"/>
      <c r="D597" s="82" t="s">
        <v>322</v>
      </c>
      <c r="E597" s="79" t="s">
        <v>17</v>
      </c>
      <c r="F597" s="124"/>
      <c r="G597" s="80"/>
      <c r="H597" s="110">
        <f t="shared" si="10"/>
        <v>0</v>
      </c>
      <c r="I597" s="10"/>
    </row>
    <row r="598" spans="2:9" s="72" customFormat="1" ht="19.5" thickBot="1">
      <c r="B598" s="32">
        <v>7412</v>
      </c>
      <c r="C598" s="216"/>
      <c r="D598" s="82" t="s">
        <v>323</v>
      </c>
      <c r="E598" s="79" t="s">
        <v>17</v>
      </c>
      <c r="F598" s="124"/>
      <c r="G598" s="80"/>
      <c r="H598" s="110">
        <f t="shared" si="10"/>
        <v>0</v>
      </c>
      <c r="I598" s="10"/>
    </row>
    <row r="599" spans="2:9" s="72" customFormat="1" ht="19.5" thickBot="1">
      <c r="B599" s="32">
        <v>7413</v>
      </c>
      <c r="C599" s="216"/>
      <c r="D599" s="82" t="s">
        <v>324</v>
      </c>
      <c r="E599" s="79" t="s">
        <v>17</v>
      </c>
      <c r="F599" s="124"/>
      <c r="G599" s="80"/>
      <c r="H599" s="110">
        <f t="shared" si="10"/>
        <v>0</v>
      </c>
      <c r="I599" s="10"/>
    </row>
    <row r="600" spans="2:9" ht="19.5" thickBot="1">
      <c r="B600" s="32">
        <v>7414</v>
      </c>
      <c r="C600" s="216"/>
      <c r="D600" s="34" t="s">
        <v>325</v>
      </c>
      <c r="E600" s="21" t="s">
        <v>17</v>
      </c>
      <c r="F600" s="124"/>
      <c r="G600" s="20"/>
      <c r="H600" s="110">
        <f t="shared" si="10"/>
        <v>0</v>
      </c>
      <c r="I600" s="10"/>
    </row>
    <row r="601" spans="2:9" ht="19.5" thickBot="1">
      <c r="B601" s="32">
        <v>7415</v>
      </c>
      <c r="C601" s="216"/>
      <c r="D601" s="34" t="s">
        <v>326</v>
      </c>
      <c r="E601" s="21" t="s">
        <v>17</v>
      </c>
      <c r="F601" s="124"/>
      <c r="G601" s="20"/>
      <c r="H601" s="110">
        <f t="shared" si="10"/>
        <v>0</v>
      </c>
      <c r="I601" s="10"/>
    </row>
    <row r="602" spans="2:9" ht="19.5" thickBot="1">
      <c r="B602" s="32">
        <v>7416</v>
      </c>
      <c r="C602" s="216"/>
      <c r="D602" s="34" t="s">
        <v>327</v>
      </c>
      <c r="E602" s="21" t="s">
        <v>17</v>
      </c>
      <c r="F602" s="124"/>
      <c r="G602" s="20"/>
      <c r="H602" s="110">
        <f t="shared" si="10"/>
        <v>0</v>
      </c>
      <c r="I602" s="10"/>
    </row>
    <row r="603" spans="2:9" ht="19.5" thickBot="1">
      <c r="B603" s="32">
        <v>7417</v>
      </c>
      <c r="C603" s="216"/>
      <c r="D603" s="34" t="s">
        <v>328</v>
      </c>
      <c r="E603" s="21" t="s">
        <v>17</v>
      </c>
      <c r="F603" s="124"/>
      <c r="G603" s="20"/>
      <c r="H603" s="110">
        <f t="shared" si="10"/>
        <v>0</v>
      </c>
      <c r="I603" s="10"/>
    </row>
    <row r="604" spans="2:9" ht="19.5" thickBot="1">
      <c r="B604" s="32">
        <v>7418</v>
      </c>
      <c r="C604" s="216"/>
      <c r="D604" s="34" t="s">
        <v>329</v>
      </c>
      <c r="E604" s="21" t="s">
        <v>17</v>
      </c>
      <c r="F604" s="124"/>
      <c r="G604" s="20"/>
      <c r="H604" s="110">
        <f t="shared" si="10"/>
        <v>0</v>
      </c>
      <c r="I604" s="10"/>
    </row>
    <row r="605" spans="2:9" ht="19.5" thickBot="1">
      <c r="B605" s="32">
        <v>7419</v>
      </c>
      <c r="C605" s="216"/>
      <c r="D605" s="82" t="s">
        <v>330</v>
      </c>
      <c r="E605" s="21" t="s">
        <v>17</v>
      </c>
      <c r="F605" s="124"/>
      <c r="G605" s="20"/>
      <c r="H605" s="110">
        <f t="shared" si="10"/>
        <v>0</v>
      </c>
      <c r="I605" s="10"/>
    </row>
    <row r="606" spans="2:9" ht="19.5" thickBot="1">
      <c r="B606" s="32">
        <v>7420</v>
      </c>
      <c r="C606" s="216"/>
      <c r="D606" s="82" t="s">
        <v>331</v>
      </c>
      <c r="E606" s="21" t="s">
        <v>17</v>
      </c>
      <c r="F606" s="124"/>
      <c r="G606" s="20"/>
      <c r="H606" s="110">
        <f t="shared" si="10"/>
        <v>0</v>
      </c>
      <c r="I606" s="10"/>
    </row>
    <row r="607" spans="2:9" ht="42" customHeight="1" thickBot="1">
      <c r="B607" s="32">
        <v>7421</v>
      </c>
      <c r="C607" s="216"/>
      <c r="D607" s="180" t="s">
        <v>332</v>
      </c>
      <c r="E607" s="21" t="s">
        <v>17</v>
      </c>
      <c r="F607" s="124"/>
      <c r="G607" s="20"/>
      <c r="H607" s="110">
        <f t="shared" si="10"/>
        <v>0</v>
      </c>
      <c r="I607" s="10"/>
    </row>
    <row r="608" spans="2:9" ht="19.5" thickBot="1">
      <c r="B608" s="32">
        <v>7424</v>
      </c>
      <c r="C608" s="216"/>
      <c r="D608" s="82" t="s">
        <v>333</v>
      </c>
      <c r="E608" s="79" t="s">
        <v>17</v>
      </c>
      <c r="F608" s="124"/>
      <c r="G608" s="80"/>
      <c r="H608" s="110">
        <f t="shared" si="10"/>
        <v>0</v>
      </c>
      <c r="I608" s="10"/>
    </row>
    <row r="609" spans="2:9" ht="19.5" thickBot="1">
      <c r="B609" s="32">
        <v>7425</v>
      </c>
      <c r="C609" s="216"/>
      <c r="D609" s="82" t="s">
        <v>334</v>
      </c>
      <c r="E609" s="79" t="s">
        <v>17</v>
      </c>
      <c r="F609" s="124"/>
      <c r="G609" s="80"/>
      <c r="H609" s="110">
        <f t="shared" si="10"/>
        <v>0</v>
      </c>
      <c r="I609" s="10"/>
    </row>
    <row r="610" spans="2:9" ht="19.5" thickBot="1">
      <c r="B610" s="32">
        <v>7426</v>
      </c>
      <c r="C610" s="216"/>
      <c r="D610" s="82" t="s">
        <v>335</v>
      </c>
      <c r="E610" s="79" t="s">
        <v>17</v>
      </c>
      <c r="F610" s="124"/>
      <c r="G610" s="80"/>
      <c r="H610" s="110">
        <f t="shared" si="10"/>
        <v>0</v>
      </c>
      <c r="I610" s="10"/>
    </row>
    <row r="611" spans="2:9" ht="19.5" thickBot="1">
      <c r="B611" s="32">
        <v>7427</v>
      </c>
      <c r="C611" s="216"/>
      <c r="D611" s="82" t="s">
        <v>336</v>
      </c>
      <c r="E611" s="79" t="s">
        <v>17</v>
      </c>
      <c r="F611" s="124"/>
      <c r="G611" s="80"/>
      <c r="H611" s="110">
        <f t="shared" si="10"/>
        <v>0</v>
      </c>
      <c r="I611" s="10"/>
    </row>
    <row r="612" spans="2:9" ht="19.5" thickBot="1">
      <c r="B612" s="32">
        <v>7428</v>
      </c>
      <c r="C612" s="216"/>
      <c r="D612" s="82" t="s">
        <v>337</v>
      </c>
      <c r="E612" s="79" t="s">
        <v>17</v>
      </c>
      <c r="F612" s="124"/>
      <c r="G612" s="80"/>
      <c r="H612" s="110">
        <f t="shared" si="10"/>
        <v>0</v>
      </c>
      <c r="I612" s="10"/>
    </row>
    <row r="613" spans="2:9" ht="19.5" thickBot="1">
      <c r="B613" s="32">
        <v>7429</v>
      </c>
      <c r="C613" s="216"/>
      <c r="D613" s="82" t="s">
        <v>338</v>
      </c>
      <c r="E613" s="21" t="s">
        <v>17</v>
      </c>
      <c r="F613" s="124"/>
      <c r="G613" s="20"/>
      <c r="H613" s="110">
        <f t="shared" si="10"/>
        <v>0</v>
      </c>
      <c r="I613" s="10"/>
    </row>
    <row r="614" spans="2:9" ht="19.5" thickBot="1">
      <c r="B614" s="32">
        <v>7430</v>
      </c>
      <c r="C614" s="216"/>
      <c r="D614" s="82" t="s">
        <v>339</v>
      </c>
      <c r="E614" s="21" t="s">
        <v>17</v>
      </c>
      <c r="F614" s="124"/>
      <c r="G614" s="20"/>
      <c r="H614" s="110">
        <f t="shared" si="10"/>
        <v>0</v>
      </c>
      <c r="I614" s="10"/>
    </row>
    <row r="615" spans="2:9" ht="19.5" thickBot="1">
      <c r="B615" s="32">
        <v>7431</v>
      </c>
      <c r="C615" s="216"/>
      <c r="D615" s="82" t="s">
        <v>340</v>
      </c>
      <c r="E615" s="21" t="s">
        <v>17</v>
      </c>
      <c r="F615" s="124"/>
      <c r="G615" s="20"/>
      <c r="H615" s="110">
        <f t="shared" si="10"/>
        <v>0</v>
      </c>
      <c r="I615" s="10"/>
    </row>
    <row r="616" spans="2:9" ht="19.5" thickBot="1">
      <c r="B616" s="32">
        <v>7432</v>
      </c>
      <c r="C616" s="216"/>
      <c r="D616" s="82" t="s">
        <v>341</v>
      </c>
      <c r="E616" s="21" t="s">
        <v>17</v>
      </c>
      <c r="F616" s="124"/>
      <c r="G616" s="20"/>
      <c r="H616" s="110">
        <f t="shared" si="10"/>
        <v>0</v>
      </c>
      <c r="I616" s="10"/>
    </row>
    <row r="617" spans="2:9" ht="19.5" thickBot="1">
      <c r="B617" s="32">
        <v>7433</v>
      </c>
      <c r="C617" s="216"/>
      <c r="D617" s="82" t="s">
        <v>342</v>
      </c>
      <c r="E617" s="21" t="s">
        <v>17</v>
      </c>
      <c r="F617" s="124"/>
      <c r="G617" s="20"/>
      <c r="H617" s="110">
        <f t="shared" si="10"/>
        <v>0</v>
      </c>
      <c r="I617" s="10"/>
    </row>
    <row r="618" spans="2:9" ht="19.5" thickBot="1">
      <c r="B618" s="32">
        <v>7434</v>
      </c>
      <c r="C618" s="216"/>
      <c r="D618" s="82" t="s">
        <v>343</v>
      </c>
      <c r="E618" s="21" t="s">
        <v>17</v>
      </c>
      <c r="F618" s="124"/>
      <c r="G618" s="20"/>
      <c r="H618" s="110">
        <f t="shared" si="10"/>
        <v>0</v>
      </c>
      <c r="I618" s="10"/>
    </row>
    <row r="619" spans="2:9" s="72" customFormat="1" ht="19.5" thickBot="1">
      <c r="B619" s="32">
        <v>7435</v>
      </c>
      <c r="C619" s="216"/>
      <c r="D619" s="82" t="s">
        <v>344</v>
      </c>
      <c r="E619" s="73" t="s">
        <v>17</v>
      </c>
      <c r="F619" s="124"/>
      <c r="G619" s="80"/>
      <c r="H619" s="110">
        <f t="shared" si="10"/>
        <v>0</v>
      </c>
      <c r="I619" s="10"/>
    </row>
    <row r="620" spans="2:9" s="72" customFormat="1" ht="19.5" thickBot="1">
      <c r="B620" s="32">
        <v>7436</v>
      </c>
      <c r="C620" s="216"/>
      <c r="D620" s="82" t="s">
        <v>345</v>
      </c>
      <c r="E620" s="73" t="s">
        <v>17</v>
      </c>
      <c r="F620" s="124"/>
      <c r="G620" s="80"/>
      <c r="H620" s="110">
        <f t="shared" si="10"/>
        <v>0</v>
      </c>
      <c r="I620" s="10"/>
    </row>
    <row r="621" spans="2:9" s="72" customFormat="1" ht="19.5" thickBot="1">
      <c r="B621" s="32">
        <v>7437</v>
      </c>
      <c r="C621" s="216"/>
      <c r="D621" s="82" t="s">
        <v>346</v>
      </c>
      <c r="E621" s="73" t="s">
        <v>17</v>
      </c>
      <c r="F621" s="124"/>
      <c r="G621" s="80"/>
      <c r="H621" s="110">
        <f t="shared" si="10"/>
        <v>0</v>
      </c>
      <c r="I621" s="10"/>
    </row>
    <row r="622" spans="2:9" s="72" customFormat="1" ht="19.5" thickBot="1">
      <c r="B622" s="32">
        <v>7438</v>
      </c>
      <c r="C622" s="216"/>
      <c r="D622" s="82" t="s">
        <v>347</v>
      </c>
      <c r="E622" s="73" t="s">
        <v>17</v>
      </c>
      <c r="F622" s="124"/>
      <c r="G622" s="80"/>
      <c r="H622" s="110">
        <f t="shared" si="10"/>
        <v>0</v>
      </c>
      <c r="I622" s="10"/>
    </row>
    <row r="623" spans="2:9" s="72" customFormat="1" ht="19.5" thickBot="1">
      <c r="B623" s="32">
        <v>7439</v>
      </c>
      <c r="C623" s="216"/>
      <c r="D623" s="82" t="s">
        <v>348</v>
      </c>
      <c r="E623" s="79" t="s">
        <v>17</v>
      </c>
      <c r="F623" s="124"/>
      <c r="G623" s="80"/>
      <c r="H623" s="110">
        <f t="shared" si="10"/>
        <v>0</v>
      </c>
      <c r="I623" s="10"/>
    </row>
    <row r="624" spans="2:9" s="72" customFormat="1" ht="19.5" thickBot="1">
      <c r="B624" s="32">
        <v>7440</v>
      </c>
      <c r="C624" s="216"/>
      <c r="D624" s="82" t="s">
        <v>349</v>
      </c>
      <c r="E624" s="79" t="s">
        <v>17</v>
      </c>
      <c r="F624" s="124"/>
      <c r="G624" s="80"/>
      <c r="H624" s="110">
        <f t="shared" si="10"/>
        <v>0</v>
      </c>
      <c r="I624" s="10"/>
    </row>
    <row r="625" spans="2:9" ht="19.5" thickBot="1">
      <c r="B625" s="32">
        <v>7441</v>
      </c>
      <c r="C625" s="216"/>
      <c r="D625" s="34" t="s">
        <v>350</v>
      </c>
      <c r="E625" s="21" t="s">
        <v>17</v>
      </c>
      <c r="F625" s="124"/>
      <c r="G625" s="20"/>
      <c r="H625" s="110">
        <f t="shared" si="10"/>
        <v>0</v>
      </c>
      <c r="I625" s="10"/>
    </row>
    <row r="626" spans="2:9">
      <c r="B626" s="32">
        <v>7442</v>
      </c>
      <c r="C626" s="216"/>
      <c r="D626" s="34" t="s">
        <v>351</v>
      </c>
      <c r="E626" s="21" t="s">
        <v>17</v>
      </c>
      <c r="F626" s="124"/>
      <c r="G626" s="20"/>
      <c r="H626" s="110">
        <f t="shared" si="10"/>
        <v>0</v>
      </c>
      <c r="I626" s="10"/>
    </row>
    <row r="627" spans="2:9" s="72" customFormat="1">
      <c r="B627" s="32">
        <v>7446</v>
      </c>
      <c r="C627" s="217" t="s">
        <v>352</v>
      </c>
      <c r="D627" s="107" t="s">
        <v>353</v>
      </c>
      <c r="E627" s="79" t="s">
        <v>17</v>
      </c>
      <c r="F627" s="79"/>
      <c r="G627" s="80"/>
      <c r="H627" s="110">
        <f t="shared" si="10"/>
        <v>0</v>
      </c>
      <c r="I627" s="10"/>
    </row>
    <row r="628" spans="2:9" s="72" customFormat="1">
      <c r="B628" s="32">
        <v>7447</v>
      </c>
      <c r="C628" s="216"/>
      <c r="D628" s="107" t="s">
        <v>354</v>
      </c>
      <c r="E628" s="79" t="s">
        <v>17</v>
      </c>
      <c r="F628" s="79"/>
      <c r="G628" s="80"/>
      <c r="H628" s="110">
        <f t="shared" si="10"/>
        <v>0</v>
      </c>
      <c r="I628" s="10"/>
    </row>
    <row r="629" spans="2:9" s="72" customFormat="1">
      <c r="B629" s="32">
        <v>7448</v>
      </c>
      <c r="C629" s="216"/>
      <c r="D629" s="107" t="s">
        <v>355</v>
      </c>
      <c r="E629" s="79" t="s">
        <v>17</v>
      </c>
      <c r="F629" s="79"/>
      <c r="G629" s="80"/>
      <c r="H629" s="110">
        <f t="shared" si="10"/>
        <v>0</v>
      </c>
      <c r="I629" s="10"/>
    </row>
    <row r="630" spans="2:9" s="72" customFormat="1">
      <c r="B630" s="32">
        <v>7449</v>
      </c>
      <c r="C630" s="216"/>
      <c r="D630" s="107" t="s">
        <v>356</v>
      </c>
      <c r="E630" s="79" t="s">
        <v>17</v>
      </c>
      <c r="F630" s="79"/>
      <c r="G630" s="80"/>
      <c r="H630" s="110">
        <f t="shared" si="10"/>
        <v>0</v>
      </c>
      <c r="I630" s="10"/>
    </row>
    <row r="631" spans="2:9" s="72" customFormat="1">
      <c r="B631" s="32">
        <v>7450</v>
      </c>
      <c r="C631" s="216"/>
      <c r="D631" s="107" t="s">
        <v>357</v>
      </c>
      <c r="E631" s="79" t="s">
        <v>17</v>
      </c>
      <c r="F631" s="79"/>
      <c r="G631" s="80"/>
      <c r="H631" s="110">
        <f t="shared" si="10"/>
        <v>0</v>
      </c>
      <c r="I631" s="10"/>
    </row>
    <row r="632" spans="2:9" s="72" customFormat="1">
      <c r="B632" s="32">
        <v>7451</v>
      </c>
      <c r="C632" s="216"/>
      <c r="D632" s="107" t="s">
        <v>358</v>
      </c>
      <c r="E632" s="79" t="s">
        <v>17</v>
      </c>
      <c r="F632" s="79"/>
      <c r="G632" s="80"/>
      <c r="H632" s="110">
        <f t="shared" si="10"/>
        <v>0</v>
      </c>
      <c r="I632" s="10"/>
    </row>
    <row r="633" spans="2:9" s="72" customFormat="1">
      <c r="B633" s="32">
        <v>7452</v>
      </c>
      <c r="C633" s="216"/>
      <c r="D633" s="107" t="s">
        <v>359</v>
      </c>
      <c r="E633" s="79" t="s">
        <v>17</v>
      </c>
      <c r="F633" s="79"/>
      <c r="G633" s="80"/>
      <c r="H633" s="110">
        <f t="shared" si="10"/>
        <v>0</v>
      </c>
      <c r="I633" s="10"/>
    </row>
    <row r="634" spans="2:9" s="72" customFormat="1">
      <c r="B634" s="32">
        <v>7453</v>
      </c>
      <c r="C634" s="216"/>
      <c r="D634" s="107" t="s">
        <v>360</v>
      </c>
      <c r="E634" s="79" t="s">
        <v>17</v>
      </c>
      <c r="F634" s="79"/>
      <c r="G634" s="80"/>
      <c r="H634" s="110">
        <f t="shared" si="10"/>
        <v>0</v>
      </c>
      <c r="I634" s="10"/>
    </row>
    <row r="635" spans="2:9">
      <c r="B635" s="32">
        <v>7454</v>
      </c>
      <c r="C635" s="202" t="s">
        <v>361</v>
      </c>
      <c r="D635" s="82" t="s">
        <v>362</v>
      </c>
      <c r="E635" s="109" t="s">
        <v>17</v>
      </c>
      <c r="F635" s="79"/>
      <c r="G635" s="110"/>
      <c r="H635" s="110">
        <f t="shared" si="10"/>
        <v>0</v>
      </c>
      <c r="I635" s="10"/>
    </row>
    <row r="636" spans="2:9">
      <c r="B636" s="32">
        <v>7455</v>
      </c>
      <c r="C636" s="203"/>
      <c r="D636" s="82" t="s">
        <v>363</v>
      </c>
      <c r="E636" s="109" t="s">
        <v>17</v>
      </c>
      <c r="F636" s="79"/>
      <c r="G636" s="110"/>
      <c r="H636" s="110">
        <f t="shared" si="10"/>
        <v>0</v>
      </c>
      <c r="I636" s="10"/>
    </row>
    <row r="637" spans="2:9">
      <c r="B637" s="32">
        <v>7456</v>
      </c>
      <c r="C637" s="203"/>
      <c r="D637" s="82" t="s">
        <v>364</v>
      </c>
      <c r="E637" s="109" t="s">
        <v>17</v>
      </c>
      <c r="F637" s="79"/>
      <c r="G637" s="110"/>
      <c r="H637" s="110">
        <f t="shared" si="10"/>
        <v>0</v>
      </c>
      <c r="I637" s="10"/>
    </row>
    <row r="638" spans="2:9">
      <c r="B638" s="32">
        <v>7457</v>
      </c>
      <c r="C638" s="203"/>
      <c r="D638" s="82" t="s">
        <v>365</v>
      </c>
      <c r="E638" s="109" t="s">
        <v>17</v>
      </c>
      <c r="F638" s="79"/>
      <c r="G638" s="110"/>
      <c r="H638" s="110">
        <f t="shared" si="10"/>
        <v>0</v>
      </c>
      <c r="I638" s="10"/>
    </row>
    <row r="639" spans="2:9">
      <c r="B639" s="32">
        <v>7458</v>
      </c>
      <c r="C639" s="203"/>
      <c r="D639" s="82" t="s">
        <v>366</v>
      </c>
      <c r="E639" s="109" t="s">
        <v>17</v>
      </c>
      <c r="F639" s="79"/>
      <c r="G639" s="110"/>
      <c r="H639" s="110">
        <f t="shared" si="10"/>
        <v>0</v>
      </c>
      <c r="I639" s="10"/>
    </row>
    <row r="640" spans="2:9">
      <c r="B640" s="32">
        <v>7459</v>
      </c>
      <c r="C640" s="203"/>
      <c r="D640" s="82" t="s">
        <v>367</v>
      </c>
      <c r="E640" s="109" t="s">
        <v>17</v>
      </c>
      <c r="F640" s="79"/>
      <c r="G640" s="110"/>
      <c r="H640" s="110">
        <f t="shared" si="10"/>
        <v>0</v>
      </c>
      <c r="I640" s="10"/>
    </row>
    <row r="641" spans="1:9">
      <c r="B641" s="32">
        <v>7460</v>
      </c>
      <c r="C641" s="203"/>
      <c r="D641" s="82" t="s">
        <v>368</v>
      </c>
      <c r="E641" s="109" t="s">
        <v>17</v>
      </c>
      <c r="F641" s="79"/>
      <c r="G641" s="110"/>
      <c r="H641" s="110">
        <f t="shared" si="10"/>
        <v>0</v>
      </c>
      <c r="I641" s="10"/>
    </row>
    <row r="642" spans="1:9" ht="19.5" thickBot="1">
      <c r="B642" s="32">
        <v>7461</v>
      </c>
      <c r="C642" s="204"/>
      <c r="D642" s="82" t="s">
        <v>369</v>
      </c>
      <c r="E642" s="109" t="s">
        <v>17</v>
      </c>
      <c r="F642" s="177"/>
      <c r="G642" s="110"/>
      <c r="H642" s="110">
        <f t="shared" si="10"/>
        <v>0</v>
      </c>
      <c r="I642" s="10"/>
    </row>
    <row r="643" spans="1:9" ht="19.5" thickBot="1">
      <c r="A643" s="2" t="s">
        <v>11</v>
      </c>
      <c r="B643" s="92"/>
      <c r="C643" s="93" t="s">
        <v>370</v>
      </c>
      <c r="D643" s="94"/>
      <c r="E643" s="88"/>
      <c r="F643" s="88"/>
      <c r="G643" s="95"/>
      <c r="H643" s="110">
        <f t="shared" si="10"/>
        <v>0</v>
      </c>
      <c r="I643" s="10"/>
    </row>
    <row r="644" spans="1:9">
      <c r="B644" s="49">
        <v>8001</v>
      </c>
      <c r="C644" s="224" t="s">
        <v>371</v>
      </c>
      <c r="D644" s="50" t="s">
        <v>372</v>
      </c>
      <c r="E644" s="37" t="s">
        <v>373</v>
      </c>
      <c r="F644" s="37">
        <v>50</v>
      </c>
      <c r="G644" s="45"/>
      <c r="H644" s="110">
        <f t="shared" si="10"/>
        <v>0</v>
      </c>
      <c r="I644" s="10"/>
    </row>
    <row r="645" spans="1:9">
      <c r="B645" s="51">
        <v>8002</v>
      </c>
      <c r="C645" s="225"/>
      <c r="D645" s="52" t="s">
        <v>374</v>
      </c>
      <c r="E645" s="21" t="s">
        <v>373</v>
      </c>
      <c r="F645" s="21">
        <v>8</v>
      </c>
      <c r="G645" s="20"/>
      <c r="H645" s="110">
        <f t="shared" si="10"/>
        <v>0</v>
      </c>
      <c r="I645" s="10"/>
    </row>
    <row r="646" spans="1:9">
      <c r="B646" s="51">
        <v>8003</v>
      </c>
      <c r="C646" s="225"/>
      <c r="D646" s="52"/>
      <c r="E646" s="21"/>
      <c r="F646" s="21"/>
      <c r="G646" s="20"/>
      <c r="H646" s="110">
        <f t="shared" si="10"/>
        <v>0</v>
      </c>
      <c r="I646" s="10"/>
    </row>
    <row r="647" spans="1:9">
      <c r="B647" s="51">
        <v>8004</v>
      </c>
      <c r="C647" s="225" t="s">
        <v>375</v>
      </c>
      <c r="D647" s="52" t="s">
        <v>376</v>
      </c>
      <c r="E647" s="21" t="s">
        <v>377</v>
      </c>
      <c r="F647" s="21">
        <v>20</v>
      </c>
      <c r="G647" s="20"/>
      <c r="H647" s="110">
        <f t="shared" si="10"/>
        <v>0</v>
      </c>
      <c r="I647" s="10"/>
    </row>
    <row r="648" spans="1:9">
      <c r="B648" s="51">
        <v>8005</v>
      </c>
      <c r="C648" s="225"/>
      <c r="D648" s="52" t="s">
        <v>378</v>
      </c>
      <c r="E648" s="21" t="s">
        <v>377</v>
      </c>
      <c r="F648" s="21">
        <v>14</v>
      </c>
      <c r="G648" s="20"/>
      <c r="H648" s="110">
        <f t="shared" si="10"/>
        <v>0</v>
      </c>
      <c r="I648" s="10"/>
    </row>
    <row r="649" spans="1:9">
      <c r="B649" s="51">
        <v>8006</v>
      </c>
      <c r="C649" s="225"/>
      <c r="D649" s="52"/>
      <c r="E649" s="21"/>
      <c r="F649" s="21"/>
      <c r="G649" s="20"/>
      <c r="H649" s="110">
        <f t="shared" ref="H649:H650" si="11">F649*G649</f>
        <v>0</v>
      </c>
      <c r="I649" s="10"/>
    </row>
    <row r="650" spans="1:9">
      <c r="B650" s="51">
        <v>8007</v>
      </c>
      <c r="C650" s="225"/>
      <c r="D650" s="34" t="s">
        <v>379</v>
      </c>
      <c r="E650" s="21" t="s">
        <v>377</v>
      </c>
      <c r="F650" s="21">
        <v>20</v>
      </c>
      <c r="G650" s="20"/>
      <c r="H650" s="110">
        <f t="shared" si="11"/>
        <v>0</v>
      </c>
      <c r="I650" s="10"/>
    </row>
    <row r="651" spans="1:9" ht="19.5" thickBot="1">
      <c r="B651" s="51">
        <v>8008</v>
      </c>
      <c r="C651" s="226"/>
      <c r="D651" s="35"/>
      <c r="E651" s="30"/>
      <c r="F651" s="30"/>
      <c r="G651" s="20"/>
      <c r="H651" s="110">
        <f>F651*G651</f>
        <v>0</v>
      </c>
      <c r="I651" s="10"/>
    </row>
    <row r="652" spans="1:9" ht="19.5" thickBot="1">
      <c r="A652" s="2" t="s">
        <v>11</v>
      </c>
      <c r="B652" s="92"/>
      <c r="C652" s="93" t="s">
        <v>380</v>
      </c>
      <c r="D652" s="94"/>
      <c r="E652" s="88"/>
      <c r="F652" s="88"/>
      <c r="G652" s="95"/>
      <c r="H652" s="120">
        <f>F652*G652</f>
        <v>0</v>
      </c>
      <c r="I652" s="10"/>
    </row>
    <row r="653" spans="1:9" ht="86.25" customHeight="1" thickBot="1">
      <c r="B653" s="53">
        <v>9001</v>
      </c>
      <c r="C653" s="54" t="s">
        <v>381</v>
      </c>
      <c r="D653" s="48" t="s">
        <v>382</v>
      </c>
      <c r="E653" s="55" t="s">
        <v>383</v>
      </c>
      <c r="F653" s="178">
        <v>20000</v>
      </c>
      <c r="G653" s="105">
        <v>0</v>
      </c>
      <c r="H653" s="179">
        <f>(F653*G653)+F653</f>
        <v>20000</v>
      </c>
      <c r="I653" s="10"/>
    </row>
    <row r="654" spans="1:9">
      <c r="B654" s="57"/>
      <c r="C654" s="227" t="s">
        <v>384</v>
      </c>
      <c r="D654" s="228"/>
      <c r="E654" s="218"/>
      <c r="F654" s="219"/>
      <c r="G654" s="222"/>
      <c r="H654" s="222">
        <f>SUM(H9:H653)</f>
        <v>20000</v>
      </c>
      <c r="I654" s="10"/>
    </row>
    <row r="655" spans="1:9" ht="19.5" thickBot="1">
      <c r="B655" s="58"/>
      <c r="C655" s="229"/>
      <c r="D655" s="230"/>
      <c r="E655" s="220"/>
      <c r="F655" s="221"/>
      <c r="G655" s="223"/>
      <c r="H655" s="223"/>
      <c r="I655" s="10"/>
    </row>
    <row r="656" spans="1:9">
      <c r="B656" s="59"/>
      <c r="C656" s="60"/>
      <c r="D656" s="60"/>
      <c r="E656" s="24"/>
      <c r="F656" s="24"/>
      <c r="G656" s="61"/>
      <c r="H656" s="61"/>
    </row>
    <row r="657" spans="2:8">
      <c r="B657" s="59"/>
      <c r="C657" s="60"/>
      <c r="D657" s="60"/>
      <c r="E657" s="24"/>
      <c r="F657" s="24"/>
      <c r="G657" s="62"/>
      <c r="H657" s="62"/>
    </row>
    <row r="658" spans="2:8">
      <c r="B658" s="59"/>
      <c r="C658" s="60"/>
      <c r="D658" s="60"/>
      <c r="E658" s="24"/>
      <c r="F658" s="24"/>
      <c r="G658" s="61"/>
      <c r="H658" s="61"/>
    </row>
    <row r="659" spans="2:8">
      <c r="B659" s="59"/>
      <c r="C659" s="63"/>
      <c r="D659" s="60"/>
      <c r="E659" s="24"/>
      <c r="F659" s="24"/>
      <c r="G659" s="61"/>
      <c r="H659" s="61"/>
    </row>
    <row r="660" spans="2:8">
      <c r="B660" s="59"/>
      <c r="C660" s="60"/>
      <c r="D660" s="60"/>
      <c r="E660" s="24"/>
      <c r="F660" s="24"/>
      <c r="G660" s="62"/>
      <c r="H660" s="62"/>
    </row>
    <row r="661" spans="2:8">
      <c r="B661" s="59"/>
      <c r="C661" s="60"/>
      <c r="D661" s="60"/>
      <c r="E661" s="24"/>
      <c r="F661" s="24"/>
      <c r="G661" s="61"/>
      <c r="H661" s="61"/>
    </row>
    <row r="662" spans="2:8">
      <c r="B662" s="59"/>
      <c r="C662" s="60"/>
      <c r="D662" s="60"/>
      <c r="E662" s="24"/>
      <c r="F662" s="24"/>
      <c r="G662" s="61"/>
      <c r="H662" s="61"/>
    </row>
    <row r="663" spans="2:8">
      <c r="B663" s="59"/>
      <c r="C663" s="60"/>
      <c r="D663" s="60"/>
      <c r="E663" s="24"/>
      <c r="F663" s="24"/>
      <c r="G663" s="62"/>
      <c r="H663" s="62"/>
    </row>
    <row r="664" spans="2:8">
      <c r="B664" s="59"/>
      <c r="C664" s="60"/>
      <c r="D664" s="60"/>
      <c r="E664" s="24"/>
      <c r="F664" s="24"/>
      <c r="G664" s="61"/>
      <c r="H664" s="61"/>
    </row>
    <row r="665" spans="2:8">
      <c r="B665" s="59"/>
      <c r="C665" s="60"/>
      <c r="D665" s="60"/>
      <c r="E665" s="24"/>
      <c r="F665" s="24"/>
      <c r="G665" s="61"/>
      <c r="H665" s="61"/>
    </row>
    <row r="666" spans="2:8">
      <c r="B666" s="59"/>
      <c r="C666" s="64"/>
      <c r="D666" s="60"/>
      <c r="E666" s="24"/>
      <c r="F666" s="24"/>
      <c r="G666" s="62"/>
      <c r="H666" s="62"/>
    </row>
    <row r="667" spans="2:8">
      <c r="B667" s="59"/>
      <c r="C667" s="60"/>
      <c r="D667" s="64"/>
      <c r="E667" s="24"/>
      <c r="F667" s="24"/>
      <c r="G667" s="61"/>
      <c r="H667" s="61"/>
    </row>
    <row r="668" spans="2:8">
      <c r="B668" s="59"/>
      <c r="C668" s="60"/>
      <c r="D668" s="60"/>
      <c r="E668" s="24"/>
      <c r="F668" s="24"/>
      <c r="G668" s="61"/>
      <c r="H668" s="61"/>
    </row>
    <row r="669" spans="2:8">
      <c r="B669" s="59"/>
      <c r="C669" s="60"/>
      <c r="D669" s="60"/>
      <c r="E669" s="24"/>
      <c r="F669" s="24"/>
      <c r="G669" s="62"/>
      <c r="H669" s="62"/>
    </row>
    <row r="670" spans="2:8">
      <c r="B670" s="59"/>
      <c r="C670" s="60"/>
      <c r="D670" s="60"/>
      <c r="E670" s="24"/>
      <c r="F670" s="24"/>
      <c r="G670" s="61"/>
      <c r="H670" s="61"/>
    </row>
    <row r="671" spans="2:8">
      <c r="B671" s="59"/>
      <c r="C671" s="60"/>
      <c r="D671" s="60"/>
      <c r="E671" s="24"/>
      <c r="F671" s="24"/>
      <c r="G671" s="61"/>
      <c r="H671" s="61"/>
    </row>
    <row r="672" spans="2:8">
      <c r="B672" s="59"/>
      <c r="C672" s="60"/>
      <c r="D672" s="60"/>
      <c r="E672" s="24"/>
      <c r="F672" s="24"/>
      <c r="G672" s="62"/>
      <c r="H672" s="62"/>
    </row>
    <row r="673" spans="2:15">
      <c r="B673" s="59"/>
      <c r="C673" s="60"/>
      <c r="D673" s="60"/>
      <c r="E673" s="24"/>
      <c r="F673" s="24"/>
      <c r="G673" s="61"/>
      <c r="H673" s="61"/>
    </row>
    <row r="674" spans="2:15">
      <c r="B674" s="59"/>
      <c r="C674" s="60"/>
      <c r="D674" s="60"/>
      <c r="E674" s="24"/>
      <c r="F674" s="24"/>
      <c r="G674" s="61"/>
      <c r="H674" s="61"/>
    </row>
    <row r="675" spans="2:15">
      <c r="B675" s="59"/>
      <c r="C675" s="60"/>
      <c r="D675" s="60"/>
      <c r="E675" s="24"/>
      <c r="F675" s="24"/>
      <c r="G675" s="62"/>
      <c r="H675" s="62"/>
    </row>
    <row r="676" spans="2:15">
      <c r="B676" s="59"/>
      <c r="C676" s="60"/>
      <c r="D676" s="60"/>
      <c r="E676" s="24"/>
      <c r="F676" s="24"/>
      <c r="G676" s="61"/>
      <c r="H676" s="61"/>
    </row>
    <row r="677" spans="2:15">
      <c r="B677" s="59"/>
      <c r="C677" s="60"/>
      <c r="D677" s="60"/>
      <c r="E677" s="24"/>
      <c r="F677" s="24"/>
      <c r="G677" s="61"/>
      <c r="H677" s="61"/>
    </row>
    <row r="678" spans="2:15">
      <c r="B678" s="59"/>
      <c r="C678" s="64"/>
      <c r="D678" s="60"/>
      <c r="E678" s="24"/>
      <c r="F678" s="24"/>
      <c r="G678" s="62"/>
      <c r="H678" s="62"/>
    </row>
    <row r="679" spans="2:15">
      <c r="B679" s="59"/>
      <c r="C679" s="60"/>
      <c r="D679" s="64"/>
      <c r="E679" s="24"/>
      <c r="F679" s="24"/>
      <c r="G679" s="61"/>
      <c r="H679" s="61"/>
    </row>
    <row r="680" spans="2:15">
      <c r="B680" s="59"/>
      <c r="C680" s="60"/>
      <c r="D680" s="60"/>
      <c r="E680" s="24"/>
      <c r="F680" s="24"/>
      <c r="G680" s="61"/>
      <c r="H680" s="61"/>
    </row>
    <row r="681" spans="2:15">
      <c r="B681" s="59"/>
      <c r="C681" s="60"/>
      <c r="D681" s="60"/>
      <c r="E681" s="24"/>
      <c r="F681" s="24"/>
      <c r="G681" s="62"/>
      <c r="H681" s="62"/>
    </row>
    <row r="682" spans="2:15">
      <c r="B682" s="59"/>
      <c r="C682" s="60"/>
      <c r="D682" s="60"/>
      <c r="E682" s="24"/>
      <c r="F682" s="24"/>
      <c r="G682" s="61"/>
      <c r="H682" s="61"/>
    </row>
    <row r="683" spans="2:15">
      <c r="B683" s="59"/>
      <c r="C683" s="60"/>
      <c r="D683" s="60"/>
      <c r="E683" s="24"/>
      <c r="F683" s="24"/>
      <c r="G683" s="61"/>
      <c r="H683" s="61"/>
    </row>
    <row r="684" spans="2:15">
      <c r="B684" s="59"/>
      <c r="C684" s="60"/>
      <c r="D684" s="60"/>
      <c r="E684" s="24"/>
      <c r="F684" s="24"/>
      <c r="G684" s="62"/>
      <c r="H684" s="62"/>
    </row>
    <row r="685" spans="2:15">
      <c r="B685" s="59"/>
      <c r="C685" s="60"/>
      <c r="D685" s="60"/>
      <c r="E685" s="24"/>
      <c r="F685" s="24"/>
      <c r="G685" s="61"/>
      <c r="H685" s="61"/>
    </row>
    <row r="686" spans="2:15" s="8" customFormat="1">
      <c r="B686" s="59"/>
      <c r="C686" s="64"/>
      <c r="D686" s="60"/>
      <c r="E686" s="24"/>
      <c r="F686" s="24"/>
      <c r="G686" s="61"/>
      <c r="H686" s="61"/>
      <c r="I686" s="24"/>
      <c r="J686" s="24"/>
      <c r="K686" s="24"/>
      <c r="L686" s="24"/>
      <c r="M686" s="24"/>
      <c r="N686" s="24"/>
      <c r="O686" s="24"/>
    </row>
    <row r="687" spans="2:15">
      <c r="B687" s="59"/>
      <c r="C687" s="65"/>
      <c r="D687" s="64"/>
      <c r="E687" s="24"/>
      <c r="F687" s="24"/>
      <c r="G687" s="62"/>
      <c r="H687" s="62"/>
    </row>
    <row r="688" spans="2:15">
      <c r="B688" s="59"/>
      <c r="C688" s="65"/>
      <c r="D688" s="65"/>
      <c r="E688" s="24"/>
      <c r="F688" s="24"/>
      <c r="G688" s="61"/>
      <c r="H688" s="61"/>
    </row>
    <row r="689" spans="2:8">
      <c r="B689" s="59"/>
      <c r="C689" s="65"/>
      <c r="D689" s="65"/>
      <c r="E689" s="24"/>
      <c r="F689" s="24"/>
      <c r="G689" s="61"/>
      <c r="H689" s="61"/>
    </row>
    <row r="690" spans="2:8">
      <c r="B690" s="59"/>
      <c r="C690" s="65"/>
      <c r="D690" s="65"/>
      <c r="E690" s="24"/>
      <c r="F690" s="24"/>
      <c r="G690" s="62"/>
      <c r="H690" s="62"/>
    </row>
    <row r="691" spans="2:8">
      <c r="B691" s="59"/>
      <c r="C691" s="65"/>
      <c r="D691" s="65"/>
      <c r="E691" s="24"/>
      <c r="F691" s="24"/>
      <c r="G691" s="61"/>
      <c r="H691" s="61"/>
    </row>
    <row r="692" spans="2:8">
      <c r="B692" s="59"/>
      <c r="C692" s="64"/>
      <c r="D692" s="65"/>
      <c r="E692" s="24"/>
      <c r="F692" s="24"/>
      <c r="G692" s="61"/>
      <c r="H692" s="61"/>
    </row>
    <row r="693" spans="2:8">
      <c r="B693" s="59"/>
      <c r="C693" s="65"/>
      <c r="D693" s="64"/>
      <c r="E693" s="24"/>
      <c r="F693" s="24"/>
      <c r="G693" s="62"/>
      <c r="H693" s="62"/>
    </row>
    <row r="694" spans="2:8">
      <c r="B694" s="59"/>
      <c r="C694" s="65"/>
      <c r="D694" s="65"/>
      <c r="E694" s="24"/>
      <c r="F694" s="24"/>
      <c r="G694" s="61"/>
      <c r="H694" s="61"/>
    </row>
    <row r="695" spans="2:8">
      <c r="B695" s="59"/>
      <c r="C695" s="65"/>
      <c r="D695" s="65"/>
      <c r="E695" s="24"/>
      <c r="F695" s="24"/>
      <c r="G695" s="61"/>
      <c r="H695" s="61"/>
    </row>
    <row r="696" spans="2:8">
      <c r="B696" s="59"/>
      <c r="C696" s="65"/>
      <c r="D696" s="65"/>
      <c r="E696" s="24"/>
      <c r="F696" s="24"/>
      <c r="G696" s="62"/>
      <c r="H696" s="62"/>
    </row>
    <row r="697" spans="2:8">
      <c r="B697" s="59"/>
      <c r="C697" s="65"/>
      <c r="D697" s="65"/>
      <c r="E697" s="24"/>
      <c r="F697" s="24"/>
      <c r="G697" s="61"/>
      <c r="H697" s="61"/>
    </row>
    <row r="698" spans="2:8">
      <c r="B698" s="59"/>
      <c r="C698" s="64"/>
      <c r="D698" s="65"/>
      <c r="E698" s="24"/>
      <c r="F698" s="24"/>
      <c r="G698" s="61"/>
      <c r="H698" s="61"/>
    </row>
    <row r="699" spans="2:8">
      <c r="B699" s="59"/>
      <c r="C699" s="65"/>
      <c r="D699" s="64"/>
      <c r="E699" s="24"/>
      <c r="F699" s="24"/>
      <c r="G699" s="62"/>
      <c r="H699" s="62"/>
    </row>
    <row r="700" spans="2:8">
      <c r="B700" s="59"/>
      <c r="C700" s="65"/>
      <c r="D700" s="65"/>
      <c r="E700" s="24"/>
      <c r="F700" s="24"/>
      <c r="G700" s="61"/>
      <c r="H700" s="61"/>
    </row>
    <row r="701" spans="2:8">
      <c r="B701" s="59"/>
      <c r="C701" s="64"/>
      <c r="D701" s="65"/>
      <c r="E701" s="24"/>
      <c r="F701" s="24"/>
      <c r="G701" s="61"/>
      <c r="H701" s="61"/>
    </row>
    <row r="702" spans="2:8">
      <c r="B702" s="59"/>
      <c r="C702" s="65"/>
      <c r="D702" s="64"/>
      <c r="E702" s="24"/>
      <c r="F702" s="24"/>
      <c r="G702" s="62"/>
      <c r="H702" s="62"/>
    </row>
    <row r="703" spans="2:8">
      <c r="B703" s="59"/>
      <c r="C703" s="65"/>
      <c r="D703" s="65"/>
      <c r="E703" s="24"/>
      <c r="F703" s="24"/>
      <c r="G703" s="61"/>
      <c r="H703" s="61"/>
    </row>
    <row r="704" spans="2:8">
      <c r="B704" s="59"/>
      <c r="C704" s="65"/>
      <c r="D704" s="65"/>
      <c r="E704" s="24"/>
      <c r="F704" s="24"/>
      <c r="G704" s="61"/>
      <c r="H704" s="61"/>
    </row>
    <row r="705" spans="2:8">
      <c r="B705" s="59"/>
      <c r="C705" s="64"/>
      <c r="D705" s="65"/>
      <c r="E705" s="24"/>
      <c r="F705" s="24"/>
      <c r="G705" s="62"/>
      <c r="H705" s="62"/>
    </row>
    <row r="706" spans="2:8">
      <c r="B706" s="59"/>
      <c r="C706" s="65"/>
      <c r="D706" s="64"/>
      <c r="E706" s="24"/>
      <c r="F706" s="24"/>
      <c r="G706" s="61"/>
      <c r="H706" s="61"/>
    </row>
    <row r="707" spans="2:8">
      <c r="B707" s="59"/>
      <c r="C707" s="65"/>
      <c r="D707" s="65"/>
      <c r="E707" s="24"/>
      <c r="F707" s="24"/>
      <c r="G707" s="61"/>
      <c r="H707" s="61"/>
    </row>
    <row r="708" spans="2:8">
      <c r="B708" s="59"/>
      <c r="C708" s="65"/>
      <c r="D708" s="65"/>
      <c r="E708" s="24"/>
      <c r="F708" s="24"/>
      <c r="G708" s="62"/>
      <c r="H708" s="62"/>
    </row>
    <row r="709" spans="2:8">
      <c r="B709" s="59"/>
      <c r="C709" s="65"/>
      <c r="D709" s="65"/>
      <c r="E709" s="24"/>
      <c r="F709" s="24"/>
      <c r="G709" s="61"/>
      <c r="H709" s="61"/>
    </row>
    <row r="710" spans="2:8">
      <c r="B710" s="59"/>
      <c r="C710" s="65"/>
      <c r="D710" s="65"/>
      <c r="E710" s="24"/>
      <c r="F710" s="24"/>
      <c r="G710" s="61"/>
      <c r="H710" s="61"/>
    </row>
    <row r="711" spans="2:8">
      <c r="B711" s="59"/>
      <c r="C711" s="65"/>
      <c r="D711" s="65"/>
      <c r="E711" s="24"/>
      <c r="F711" s="24"/>
      <c r="G711" s="62"/>
      <c r="H711" s="62"/>
    </row>
    <row r="712" spans="2:8">
      <c r="B712" s="59"/>
      <c r="C712" s="64"/>
      <c r="D712" s="65"/>
      <c r="E712" s="24"/>
      <c r="F712" s="24"/>
      <c r="G712" s="61"/>
      <c r="H712" s="61"/>
    </row>
    <row r="713" spans="2:8">
      <c r="B713" s="59"/>
      <c r="C713" s="65"/>
      <c r="D713" s="64"/>
      <c r="E713" s="24"/>
      <c r="F713" s="24"/>
      <c r="G713" s="61"/>
      <c r="H713" s="61"/>
    </row>
    <row r="714" spans="2:8">
      <c r="B714" s="59"/>
      <c r="C714" s="65"/>
      <c r="D714" s="65"/>
      <c r="E714" s="24"/>
      <c r="F714" s="24"/>
      <c r="G714" s="62"/>
      <c r="H714" s="62"/>
    </row>
    <row r="715" spans="2:8">
      <c r="B715" s="59"/>
      <c r="C715" s="65"/>
      <c r="D715" s="65"/>
      <c r="E715" s="24"/>
      <c r="F715" s="24"/>
      <c r="G715" s="61"/>
      <c r="H715" s="61"/>
    </row>
    <row r="716" spans="2:8">
      <c r="B716" s="59"/>
      <c r="C716" s="65"/>
      <c r="D716" s="65"/>
      <c r="E716" s="24"/>
      <c r="F716" s="24"/>
      <c r="G716" s="61"/>
      <c r="H716" s="61"/>
    </row>
    <row r="717" spans="2:8">
      <c r="B717" s="59"/>
      <c r="C717" s="65"/>
      <c r="D717" s="65"/>
      <c r="E717" s="24"/>
      <c r="F717" s="24"/>
      <c r="G717" s="62"/>
      <c r="H717" s="62"/>
    </row>
    <row r="718" spans="2:8">
      <c r="B718" s="59"/>
      <c r="C718" s="64"/>
      <c r="D718" s="65"/>
      <c r="E718" s="24"/>
      <c r="F718" s="24"/>
      <c r="G718" s="61"/>
      <c r="H718" s="61"/>
    </row>
    <row r="719" spans="2:8">
      <c r="B719" s="59"/>
      <c r="C719" s="65"/>
      <c r="D719" s="64"/>
      <c r="E719" s="24"/>
      <c r="F719" s="24"/>
      <c r="G719" s="61"/>
      <c r="H719" s="61"/>
    </row>
    <row r="720" spans="2:8">
      <c r="B720" s="59"/>
      <c r="C720" s="65"/>
      <c r="D720" s="65"/>
      <c r="E720" s="24"/>
      <c r="F720" s="24"/>
      <c r="G720" s="62"/>
      <c r="H720" s="62"/>
    </row>
    <row r="721" spans="2:8">
      <c r="B721" s="59"/>
      <c r="C721" s="65"/>
      <c r="D721" s="65"/>
      <c r="E721" s="24"/>
      <c r="F721" s="24"/>
      <c r="G721" s="61"/>
      <c r="H721" s="61"/>
    </row>
    <row r="722" spans="2:8">
      <c r="B722" s="59"/>
      <c r="C722" s="65"/>
      <c r="D722" s="65"/>
      <c r="E722" s="24"/>
      <c r="F722" s="24"/>
      <c r="G722" s="61"/>
      <c r="H722" s="61"/>
    </row>
    <row r="723" spans="2:8">
      <c r="B723" s="59"/>
      <c r="C723" s="65"/>
      <c r="D723" s="65"/>
      <c r="E723" s="24"/>
      <c r="F723" s="24"/>
      <c r="G723" s="62"/>
      <c r="H723" s="62"/>
    </row>
    <row r="724" spans="2:8">
      <c r="B724" s="59"/>
      <c r="C724" s="64"/>
      <c r="D724" s="65"/>
      <c r="E724" s="24"/>
      <c r="F724" s="24"/>
      <c r="G724" s="61"/>
      <c r="H724" s="61"/>
    </row>
    <row r="725" spans="2:8">
      <c r="B725" s="59"/>
      <c r="C725" s="65"/>
      <c r="D725" s="64"/>
      <c r="E725" s="24"/>
      <c r="F725" s="24"/>
      <c r="G725" s="61"/>
      <c r="H725" s="61"/>
    </row>
    <row r="726" spans="2:8">
      <c r="B726" s="59"/>
      <c r="C726" s="65"/>
      <c r="D726" s="65"/>
      <c r="E726" s="24"/>
      <c r="F726" s="24"/>
      <c r="G726" s="62"/>
      <c r="H726" s="62"/>
    </row>
    <row r="727" spans="2:8">
      <c r="B727" s="59"/>
      <c r="C727" s="65"/>
      <c r="D727" s="65"/>
      <c r="E727" s="24"/>
      <c r="F727" s="24"/>
      <c r="G727" s="61"/>
      <c r="H727" s="61"/>
    </row>
    <row r="728" spans="2:8">
      <c r="B728" s="59"/>
      <c r="C728" s="64"/>
      <c r="D728" s="65"/>
      <c r="E728" s="24"/>
      <c r="F728" s="24"/>
      <c r="G728" s="61"/>
      <c r="H728" s="61"/>
    </row>
    <row r="729" spans="2:8">
      <c r="B729" s="59"/>
      <c r="C729" s="65"/>
      <c r="D729" s="64"/>
      <c r="E729" s="24"/>
      <c r="F729" s="24"/>
      <c r="G729" s="62"/>
      <c r="H729" s="62"/>
    </row>
    <row r="730" spans="2:8">
      <c r="B730" s="59"/>
      <c r="C730" s="65"/>
      <c r="D730" s="65"/>
      <c r="E730" s="24"/>
      <c r="F730" s="24"/>
      <c r="G730" s="61"/>
      <c r="H730" s="61"/>
    </row>
    <row r="731" spans="2:8">
      <c r="B731" s="59"/>
      <c r="C731" s="65"/>
      <c r="D731" s="65"/>
      <c r="E731" s="24"/>
      <c r="F731" s="24"/>
      <c r="G731" s="61"/>
      <c r="H731" s="61"/>
    </row>
    <row r="732" spans="2:8">
      <c r="B732" s="59"/>
      <c r="C732" s="65"/>
      <c r="D732" s="65"/>
      <c r="E732" s="24"/>
      <c r="F732" s="24"/>
      <c r="G732" s="62"/>
      <c r="H732" s="62"/>
    </row>
    <row r="733" spans="2:8">
      <c r="B733" s="59"/>
      <c r="C733" s="65"/>
      <c r="D733" s="65"/>
      <c r="E733" s="24"/>
      <c r="F733" s="24"/>
      <c r="G733" s="61"/>
      <c r="H733" s="61"/>
    </row>
    <row r="734" spans="2:8">
      <c r="B734" s="59"/>
      <c r="C734" s="65"/>
      <c r="D734" s="65"/>
      <c r="E734" s="24"/>
      <c r="F734" s="24"/>
      <c r="G734" s="61"/>
      <c r="H734" s="61"/>
    </row>
    <row r="735" spans="2:8">
      <c r="B735" s="59"/>
      <c r="C735" s="64"/>
      <c r="D735" s="65"/>
      <c r="E735" s="24"/>
      <c r="F735" s="24"/>
      <c r="G735" s="62"/>
      <c r="H735" s="62"/>
    </row>
    <row r="736" spans="2:8">
      <c r="B736" s="59"/>
      <c r="C736" s="65"/>
      <c r="D736" s="64"/>
      <c r="E736" s="24"/>
      <c r="F736" s="24"/>
      <c r="G736" s="61"/>
      <c r="H736" s="61"/>
    </row>
    <row r="737" spans="2:15">
      <c r="B737" s="59"/>
      <c r="C737" s="65"/>
      <c r="D737" s="65"/>
      <c r="E737" s="66"/>
      <c r="F737" s="24"/>
      <c r="G737" s="61"/>
      <c r="H737" s="61"/>
    </row>
    <row r="738" spans="2:15">
      <c r="B738" s="59"/>
      <c r="C738" s="65"/>
      <c r="D738" s="65"/>
      <c r="E738" s="66"/>
      <c r="F738" s="24"/>
      <c r="G738" s="62"/>
      <c r="H738" s="62"/>
    </row>
    <row r="739" spans="2:15">
      <c r="B739" s="59"/>
      <c r="C739" s="65"/>
      <c r="D739" s="65"/>
      <c r="E739" s="66"/>
      <c r="F739" s="24"/>
      <c r="G739" s="61"/>
      <c r="H739" s="61"/>
    </row>
    <row r="740" spans="2:15">
      <c r="B740" s="59"/>
      <c r="C740" s="65"/>
      <c r="D740" s="65"/>
      <c r="E740" s="66"/>
      <c r="F740" s="24"/>
      <c r="G740" s="61"/>
      <c r="H740" s="61"/>
    </row>
    <row r="741" spans="2:15">
      <c r="B741" s="59"/>
      <c r="C741" s="65"/>
      <c r="D741" s="65"/>
      <c r="E741" s="66"/>
      <c r="F741" s="24"/>
      <c r="G741" s="62"/>
      <c r="H741" s="62"/>
    </row>
    <row r="742" spans="2:15">
      <c r="B742" s="59"/>
      <c r="C742" s="65"/>
      <c r="D742" s="65"/>
      <c r="E742" s="66"/>
      <c r="F742" s="24"/>
      <c r="G742" s="61"/>
      <c r="H742" s="61"/>
    </row>
    <row r="743" spans="2:15">
      <c r="B743" s="59"/>
      <c r="C743" s="65"/>
      <c r="D743" s="65"/>
      <c r="E743" s="66"/>
      <c r="F743" s="24"/>
      <c r="G743" s="61"/>
      <c r="H743" s="61"/>
    </row>
    <row r="744" spans="2:15">
      <c r="B744" s="59"/>
      <c r="C744" s="65"/>
      <c r="D744" s="65"/>
      <c r="E744" s="66"/>
      <c r="F744" s="24"/>
      <c r="G744" s="62"/>
      <c r="H744" s="62"/>
    </row>
    <row r="745" spans="2:15">
      <c r="B745" s="59"/>
      <c r="C745" s="65"/>
      <c r="D745" s="65"/>
      <c r="E745" s="66"/>
      <c r="F745" s="24"/>
      <c r="G745" s="61"/>
      <c r="H745" s="61"/>
    </row>
    <row r="746" spans="2:15">
      <c r="B746" s="59"/>
      <c r="C746" s="64"/>
      <c r="D746" s="65"/>
      <c r="E746" s="66"/>
      <c r="F746" s="24"/>
      <c r="G746" s="61"/>
      <c r="H746" s="61"/>
    </row>
    <row r="747" spans="2:15">
      <c r="B747" s="59"/>
      <c r="C747" s="65"/>
      <c r="D747" s="64"/>
      <c r="E747" s="66"/>
      <c r="F747" s="24"/>
      <c r="G747" s="62"/>
      <c r="H747" s="62"/>
    </row>
    <row r="748" spans="2:15">
      <c r="B748" s="59"/>
      <c r="C748" s="65"/>
      <c r="D748" s="65"/>
      <c r="E748" s="66"/>
      <c r="F748" s="24"/>
      <c r="G748" s="61"/>
      <c r="H748" s="61"/>
    </row>
    <row r="749" spans="2:15">
      <c r="B749" s="59"/>
      <c r="C749" s="65"/>
      <c r="D749" s="65"/>
      <c r="E749" s="66"/>
      <c r="F749" s="24"/>
      <c r="G749" s="61"/>
      <c r="H749" s="61"/>
    </row>
    <row r="750" spans="2:15" s="8" customFormat="1">
      <c r="B750" s="59"/>
      <c r="C750" s="64"/>
      <c r="D750" s="65"/>
      <c r="E750" s="66"/>
      <c r="F750" s="24"/>
      <c r="G750" s="62"/>
      <c r="H750" s="62"/>
      <c r="I750" s="24"/>
      <c r="J750" s="24"/>
      <c r="K750" s="24"/>
      <c r="L750" s="24"/>
      <c r="M750" s="24"/>
      <c r="N750" s="24"/>
      <c r="O750" s="24"/>
    </row>
    <row r="751" spans="2:15" s="8" customFormat="1">
      <c r="B751" s="59"/>
      <c r="C751" s="60"/>
      <c r="D751" s="64"/>
      <c r="E751" s="66"/>
      <c r="F751" s="24"/>
      <c r="G751" s="61"/>
      <c r="H751" s="61"/>
      <c r="I751" s="24"/>
      <c r="J751" s="24"/>
      <c r="K751" s="24"/>
      <c r="L751" s="24"/>
      <c r="M751" s="24"/>
      <c r="N751" s="24"/>
      <c r="O751" s="24"/>
    </row>
    <row r="752" spans="2:15" s="8" customFormat="1">
      <c r="B752" s="59"/>
      <c r="C752" s="60"/>
      <c r="D752" s="60"/>
      <c r="E752" s="66"/>
      <c r="F752" s="24"/>
      <c r="G752" s="61"/>
      <c r="H752" s="61"/>
      <c r="I752" s="24"/>
      <c r="J752" s="24"/>
      <c r="K752" s="24"/>
      <c r="L752" s="24"/>
      <c r="M752" s="24"/>
      <c r="N752" s="24"/>
      <c r="O752" s="24"/>
    </row>
    <row r="753" spans="2:15" s="8" customFormat="1">
      <c r="B753" s="59"/>
      <c r="C753" s="60"/>
      <c r="D753" s="60"/>
      <c r="E753" s="66"/>
      <c r="F753" s="24"/>
      <c r="G753" s="62"/>
      <c r="H753" s="62"/>
      <c r="I753" s="24"/>
      <c r="J753" s="24"/>
      <c r="K753" s="24"/>
      <c r="L753" s="24"/>
      <c r="M753" s="24"/>
      <c r="N753" s="24"/>
      <c r="O753" s="24"/>
    </row>
    <row r="754" spans="2:15">
      <c r="B754" s="59"/>
      <c r="C754" s="64"/>
      <c r="D754" s="60"/>
      <c r="E754" s="24"/>
      <c r="F754" s="24"/>
      <c r="G754" s="61"/>
      <c r="H754" s="61"/>
    </row>
    <row r="755" spans="2:15">
      <c r="B755" s="59"/>
      <c r="C755" s="65"/>
      <c r="D755" s="64"/>
      <c r="E755" s="24"/>
      <c r="F755" s="24"/>
      <c r="G755" s="61"/>
      <c r="H755" s="61"/>
    </row>
    <row r="756" spans="2:15">
      <c r="B756" s="59"/>
      <c r="C756" s="65"/>
      <c r="D756" s="65"/>
      <c r="E756" s="24"/>
      <c r="F756" s="24"/>
      <c r="G756" s="62"/>
      <c r="H756" s="62"/>
    </row>
    <row r="757" spans="2:15">
      <c r="B757" s="59"/>
      <c r="C757" s="65"/>
      <c r="D757" s="65"/>
      <c r="E757" s="24"/>
      <c r="F757" s="24"/>
      <c r="G757" s="61"/>
      <c r="H757" s="61"/>
    </row>
    <row r="758" spans="2:15">
      <c r="B758" s="59"/>
      <c r="C758" s="65"/>
      <c r="D758" s="65"/>
      <c r="E758" s="24"/>
      <c r="F758" s="24"/>
      <c r="G758" s="61"/>
      <c r="H758" s="61"/>
    </row>
    <row r="759" spans="2:15">
      <c r="B759" s="59"/>
      <c r="C759" s="65"/>
      <c r="D759" s="65"/>
      <c r="E759" s="24"/>
      <c r="F759" s="24"/>
      <c r="G759" s="62"/>
      <c r="H759" s="62"/>
    </row>
    <row r="760" spans="2:15">
      <c r="B760" s="59"/>
      <c r="C760" s="65"/>
      <c r="D760" s="65"/>
      <c r="E760" s="24"/>
      <c r="F760" s="24"/>
      <c r="G760" s="61"/>
      <c r="H760" s="61"/>
    </row>
    <row r="761" spans="2:15">
      <c r="B761" s="59"/>
      <c r="C761" s="65"/>
      <c r="D761" s="65"/>
      <c r="E761" s="24"/>
      <c r="F761" s="24"/>
      <c r="G761" s="61"/>
      <c r="H761" s="61"/>
    </row>
    <row r="762" spans="2:15">
      <c r="B762" s="59"/>
      <c r="C762" s="65"/>
      <c r="D762" s="65"/>
      <c r="E762" s="24"/>
      <c r="F762" s="24"/>
      <c r="G762" s="62"/>
      <c r="H762" s="62"/>
    </row>
    <row r="763" spans="2:15">
      <c r="B763" s="59"/>
      <c r="C763" s="65"/>
      <c r="D763" s="65"/>
      <c r="E763" s="24"/>
      <c r="F763" s="24"/>
      <c r="G763" s="61"/>
      <c r="H763" s="61"/>
    </row>
    <row r="764" spans="2:15">
      <c r="B764" s="59"/>
      <c r="C764" s="65"/>
      <c r="D764" s="65"/>
      <c r="E764" s="24"/>
      <c r="F764" s="24"/>
      <c r="G764" s="61"/>
      <c r="H764" s="61"/>
    </row>
    <row r="765" spans="2:15">
      <c r="B765" s="59"/>
      <c r="C765" s="65"/>
      <c r="D765" s="65"/>
      <c r="E765" s="24"/>
      <c r="F765" s="24"/>
      <c r="G765" s="62"/>
      <c r="H765" s="62"/>
    </row>
    <row r="766" spans="2:15">
      <c r="B766" s="59"/>
      <c r="C766" s="65"/>
      <c r="D766" s="65"/>
      <c r="E766" s="24"/>
      <c r="F766" s="24"/>
      <c r="G766" s="61"/>
      <c r="H766" s="61"/>
    </row>
    <row r="767" spans="2:15">
      <c r="B767" s="59"/>
      <c r="C767" s="65"/>
      <c r="D767" s="65"/>
      <c r="E767" s="24"/>
      <c r="F767" s="24"/>
      <c r="G767" s="61"/>
      <c r="H767" s="61"/>
    </row>
    <row r="768" spans="2:15">
      <c r="B768" s="59"/>
      <c r="C768" s="65"/>
      <c r="D768" s="65"/>
      <c r="E768" s="24"/>
      <c r="F768" s="24"/>
      <c r="G768" s="62"/>
      <c r="H768" s="62"/>
    </row>
    <row r="769" spans="2:8">
      <c r="B769" s="59"/>
      <c r="C769" s="65"/>
      <c r="D769" s="65"/>
      <c r="E769" s="24"/>
      <c r="F769" s="24"/>
      <c r="G769" s="61"/>
      <c r="H769" s="61"/>
    </row>
    <row r="770" spans="2:8">
      <c r="B770" s="59"/>
      <c r="C770" s="65"/>
      <c r="D770" s="65"/>
      <c r="E770" s="24"/>
      <c r="F770" s="24"/>
      <c r="G770" s="61"/>
      <c r="H770" s="61"/>
    </row>
    <row r="771" spans="2:8">
      <c r="B771" s="59"/>
      <c r="C771" s="65"/>
      <c r="D771" s="65"/>
      <c r="E771" s="24"/>
      <c r="F771" s="24"/>
      <c r="G771" s="62"/>
      <c r="H771" s="62"/>
    </row>
    <row r="772" spans="2:8">
      <c r="B772" s="59"/>
      <c r="C772" s="65"/>
      <c r="D772" s="65"/>
      <c r="E772" s="24"/>
      <c r="F772" s="24"/>
      <c r="G772" s="61"/>
      <c r="H772" s="61"/>
    </row>
    <row r="773" spans="2:8">
      <c r="B773" s="59"/>
      <c r="C773" s="65"/>
      <c r="D773" s="65"/>
      <c r="E773" s="24"/>
      <c r="F773" s="24"/>
      <c r="G773" s="61"/>
      <c r="H773" s="61"/>
    </row>
    <row r="774" spans="2:8">
      <c r="B774" s="59"/>
      <c r="C774" s="65"/>
      <c r="D774" s="65"/>
      <c r="E774" s="24"/>
      <c r="F774" s="24"/>
      <c r="G774" s="62"/>
      <c r="H774" s="62"/>
    </row>
    <row r="775" spans="2:8">
      <c r="B775" s="59"/>
      <c r="C775" s="65"/>
      <c r="D775" s="65"/>
      <c r="E775" s="24"/>
      <c r="F775" s="24"/>
      <c r="G775" s="61"/>
      <c r="H775" s="61"/>
    </row>
    <row r="776" spans="2:8">
      <c r="B776" s="59"/>
      <c r="C776" s="65"/>
      <c r="D776" s="65"/>
      <c r="E776" s="24"/>
      <c r="F776" s="24"/>
      <c r="G776" s="61"/>
      <c r="H776" s="61"/>
    </row>
    <row r="777" spans="2:8">
      <c r="B777" s="59"/>
      <c r="C777" s="64"/>
      <c r="D777" s="65"/>
      <c r="E777" s="24"/>
      <c r="F777" s="24"/>
      <c r="G777" s="62"/>
      <c r="H777" s="62"/>
    </row>
    <row r="778" spans="2:8">
      <c r="B778" s="59"/>
      <c r="C778" s="65"/>
      <c r="D778" s="64"/>
      <c r="E778" s="24"/>
      <c r="F778" s="24"/>
      <c r="G778" s="61"/>
      <c r="H778" s="61"/>
    </row>
    <row r="779" spans="2:8">
      <c r="B779" s="59"/>
      <c r="C779" s="65"/>
      <c r="D779" s="65"/>
      <c r="E779" s="24"/>
      <c r="F779" s="24"/>
      <c r="G779" s="61"/>
      <c r="H779" s="61"/>
    </row>
    <row r="780" spans="2:8">
      <c r="B780" s="59"/>
      <c r="C780" s="65"/>
      <c r="D780" s="65"/>
      <c r="E780" s="24"/>
      <c r="F780" s="24"/>
      <c r="G780" s="62"/>
      <c r="H780" s="62"/>
    </row>
    <row r="781" spans="2:8">
      <c r="B781" s="59"/>
      <c r="C781" s="65"/>
      <c r="D781" s="65"/>
      <c r="E781" s="24"/>
      <c r="F781" s="24"/>
      <c r="G781" s="61"/>
      <c r="H781" s="61"/>
    </row>
    <row r="782" spans="2:8">
      <c r="B782" s="59"/>
      <c r="C782" s="65"/>
      <c r="D782" s="65"/>
      <c r="E782" s="24"/>
      <c r="F782" s="24"/>
      <c r="G782" s="61"/>
      <c r="H782" s="61"/>
    </row>
    <row r="783" spans="2:8">
      <c r="B783" s="59"/>
      <c r="C783" s="65"/>
      <c r="D783" s="65"/>
      <c r="E783" s="24"/>
      <c r="F783" s="24"/>
      <c r="G783" s="62"/>
      <c r="H783" s="62"/>
    </row>
    <row r="784" spans="2:8">
      <c r="B784" s="59"/>
      <c r="C784" s="65"/>
      <c r="D784" s="65"/>
      <c r="E784" s="24"/>
      <c r="F784" s="24"/>
      <c r="G784" s="61"/>
      <c r="H784" s="61"/>
    </row>
    <row r="785" spans="2:8">
      <c r="B785" s="59"/>
      <c r="C785" s="65"/>
      <c r="D785" s="65"/>
      <c r="E785" s="24"/>
      <c r="F785" s="24"/>
      <c r="G785" s="61"/>
      <c r="H785" s="61"/>
    </row>
    <row r="786" spans="2:8">
      <c r="B786" s="59"/>
      <c r="C786" s="65"/>
      <c r="D786" s="65"/>
      <c r="E786" s="24"/>
      <c r="F786" s="24"/>
      <c r="G786" s="62"/>
      <c r="H786" s="62"/>
    </row>
    <row r="787" spans="2:8">
      <c r="B787" s="59"/>
      <c r="C787" s="65"/>
      <c r="D787" s="65"/>
      <c r="E787" s="24"/>
      <c r="F787" s="24"/>
      <c r="G787" s="61"/>
      <c r="H787" s="61"/>
    </row>
    <row r="788" spans="2:8">
      <c r="B788" s="59"/>
      <c r="C788" s="65"/>
      <c r="D788" s="65"/>
      <c r="E788" s="24"/>
      <c r="F788" s="24"/>
      <c r="G788" s="61"/>
      <c r="H788" s="61"/>
    </row>
    <row r="789" spans="2:8">
      <c r="B789" s="59"/>
      <c r="C789" s="65"/>
      <c r="D789" s="65"/>
      <c r="E789" s="24"/>
      <c r="F789" s="24"/>
      <c r="G789" s="62"/>
      <c r="H789" s="62"/>
    </row>
    <row r="790" spans="2:8">
      <c r="B790" s="59"/>
      <c r="C790" s="65"/>
      <c r="D790" s="65"/>
      <c r="E790" s="24"/>
      <c r="F790" s="24"/>
      <c r="G790" s="61"/>
      <c r="H790" s="61"/>
    </row>
    <row r="791" spans="2:8">
      <c r="B791" s="59"/>
      <c r="C791" s="65"/>
      <c r="D791" s="65"/>
      <c r="E791" s="24"/>
      <c r="F791" s="24"/>
      <c r="G791" s="61"/>
      <c r="H791" s="61"/>
    </row>
    <row r="792" spans="2:8">
      <c r="B792" s="59"/>
      <c r="C792" s="65"/>
      <c r="D792" s="65"/>
      <c r="E792" s="24"/>
      <c r="F792" s="24"/>
      <c r="G792" s="62"/>
      <c r="H792" s="62"/>
    </row>
    <row r="793" spans="2:8">
      <c r="B793" s="59"/>
      <c r="C793" s="65"/>
      <c r="D793" s="65"/>
      <c r="E793" s="24"/>
      <c r="F793" s="24"/>
      <c r="G793" s="61"/>
      <c r="H793" s="61"/>
    </row>
    <row r="794" spans="2:8">
      <c r="B794" s="59"/>
      <c r="C794" s="65"/>
      <c r="D794" s="65"/>
      <c r="E794" s="24"/>
      <c r="F794" s="24"/>
      <c r="G794" s="61"/>
      <c r="H794" s="61"/>
    </row>
    <row r="795" spans="2:8">
      <c r="B795" s="59"/>
      <c r="C795" s="65"/>
      <c r="D795" s="65"/>
      <c r="E795" s="24"/>
      <c r="F795" s="24"/>
      <c r="G795" s="62"/>
      <c r="H795" s="62"/>
    </row>
    <row r="796" spans="2:8">
      <c r="B796" s="59"/>
      <c r="C796" s="65"/>
      <c r="D796" s="65"/>
      <c r="E796" s="24"/>
      <c r="F796" s="24"/>
      <c r="G796" s="61"/>
      <c r="H796" s="61"/>
    </row>
    <row r="797" spans="2:8">
      <c r="B797" s="59"/>
      <c r="C797" s="65"/>
      <c r="D797" s="65"/>
      <c r="E797" s="24"/>
      <c r="F797" s="24"/>
      <c r="G797" s="61"/>
      <c r="H797" s="61"/>
    </row>
    <row r="798" spans="2:8">
      <c r="B798" s="59"/>
      <c r="C798" s="65"/>
      <c r="D798" s="65"/>
      <c r="E798" s="24"/>
      <c r="F798" s="24"/>
      <c r="G798" s="62"/>
      <c r="H798" s="62"/>
    </row>
    <row r="799" spans="2:8">
      <c r="B799" s="59"/>
      <c r="C799" s="65"/>
      <c r="D799" s="65"/>
      <c r="E799" s="24"/>
      <c r="F799" s="24"/>
      <c r="G799" s="61"/>
      <c r="H799" s="61"/>
    </row>
    <row r="800" spans="2:8">
      <c r="B800" s="59"/>
      <c r="C800" s="65"/>
      <c r="D800" s="65"/>
      <c r="E800" s="24"/>
      <c r="F800" s="24"/>
      <c r="G800" s="61"/>
      <c r="H800" s="61"/>
    </row>
    <row r="801" spans="2:8">
      <c r="B801" s="59"/>
      <c r="C801" s="65"/>
      <c r="D801" s="65"/>
      <c r="E801" s="24"/>
      <c r="F801" s="24"/>
      <c r="G801" s="62"/>
      <c r="H801" s="62"/>
    </row>
    <row r="802" spans="2:8">
      <c r="B802" s="59"/>
      <c r="C802" s="65"/>
      <c r="D802" s="65"/>
      <c r="E802" s="24"/>
      <c r="F802" s="24"/>
      <c r="G802" s="61"/>
      <c r="H802" s="61"/>
    </row>
    <row r="803" spans="2:8">
      <c r="B803" s="59"/>
      <c r="C803" s="65"/>
      <c r="D803" s="65"/>
      <c r="E803" s="24"/>
      <c r="F803" s="24"/>
      <c r="G803" s="61"/>
      <c r="H803" s="61"/>
    </row>
    <row r="804" spans="2:8">
      <c r="B804" s="59"/>
      <c r="C804" s="65"/>
      <c r="D804" s="65"/>
      <c r="E804" s="24"/>
      <c r="F804" s="24"/>
      <c r="G804" s="62"/>
      <c r="H804" s="62"/>
    </row>
    <row r="805" spans="2:8">
      <c r="B805" s="59"/>
      <c r="C805" s="65"/>
      <c r="D805" s="65"/>
      <c r="E805" s="24"/>
      <c r="F805" s="24"/>
      <c r="G805" s="61"/>
      <c r="H805" s="61"/>
    </row>
    <row r="806" spans="2:8">
      <c r="B806" s="59"/>
      <c r="C806" s="65"/>
      <c r="D806" s="65"/>
      <c r="E806" s="24"/>
      <c r="F806" s="24"/>
      <c r="G806" s="61"/>
      <c r="H806" s="61"/>
    </row>
    <row r="807" spans="2:8">
      <c r="B807" s="59"/>
      <c r="C807" s="65"/>
      <c r="D807" s="65"/>
      <c r="E807" s="24"/>
      <c r="F807" s="24"/>
      <c r="G807" s="62"/>
      <c r="H807" s="62"/>
    </row>
    <row r="808" spans="2:8">
      <c r="B808" s="59"/>
      <c r="C808" s="65"/>
      <c r="D808" s="65"/>
      <c r="E808" s="24"/>
      <c r="F808" s="24"/>
      <c r="G808" s="61"/>
      <c r="H808" s="61"/>
    </row>
    <row r="809" spans="2:8">
      <c r="B809" s="59"/>
      <c r="C809" s="65"/>
      <c r="D809" s="65"/>
      <c r="E809" s="24"/>
      <c r="F809" s="24"/>
      <c r="G809" s="61"/>
      <c r="H809" s="61"/>
    </row>
    <row r="810" spans="2:8">
      <c r="B810" s="59"/>
      <c r="C810" s="65"/>
      <c r="D810" s="65"/>
      <c r="E810" s="24"/>
      <c r="F810" s="24"/>
      <c r="G810" s="62"/>
      <c r="H810" s="62"/>
    </row>
    <row r="811" spans="2:8">
      <c r="B811" s="59"/>
      <c r="C811" s="65"/>
      <c r="D811" s="65"/>
      <c r="E811" s="24"/>
      <c r="F811" s="24"/>
      <c r="G811" s="61"/>
      <c r="H811" s="61"/>
    </row>
    <row r="812" spans="2:8">
      <c r="B812" s="59"/>
      <c r="C812" s="65"/>
      <c r="D812" s="65"/>
      <c r="E812" s="24"/>
      <c r="F812" s="24"/>
      <c r="G812" s="61"/>
      <c r="H812" s="61"/>
    </row>
    <row r="813" spans="2:8">
      <c r="B813" s="59"/>
      <c r="C813" s="65"/>
      <c r="D813" s="65"/>
      <c r="E813" s="24"/>
      <c r="F813" s="24"/>
      <c r="G813" s="62"/>
      <c r="H813" s="62"/>
    </row>
    <row r="814" spans="2:8">
      <c r="B814" s="59"/>
      <c r="C814" s="65"/>
      <c r="D814" s="65"/>
      <c r="E814" s="24"/>
      <c r="F814" s="24"/>
      <c r="G814" s="61"/>
      <c r="H814" s="61"/>
    </row>
    <row r="815" spans="2:8">
      <c r="B815" s="59"/>
      <c r="C815" s="65"/>
      <c r="D815" s="65"/>
      <c r="E815" s="24"/>
      <c r="F815" s="24"/>
      <c r="G815" s="61"/>
      <c r="H815" s="61"/>
    </row>
    <row r="816" spans="2:8">
      <c r="B816" s="59"/>
      <c r="C816" s="65"/>
      <c r="D816" s="65"/>
      <c r="E816" s="24"/>
      <c r="F816" s="24"/>
      <c r="G816" s="62"/>
      <c r="H816" s="62"/>
    </row>
    <row r="817" spans="2:15">
      <c r="B817" s="59"/>
      <c r="C817" s="65"/>
      <c r="D817" s="65"/>
      <c r="E817" s="24"/>
      <c r="F817" s="24"/>
      <c r="G817" s="61"/>
      <c r="H817" s="61"/>
    </row>
    <row r="818" spans="2:15">
      <c r="B818" s="59"/>
      <c r="C818" s="65"/>
      <c r="D818" s="65"/>
      <c r="E818" s="24"/>
      <c r="F818" s="24"/>
      <c r="G818" s="61"/>
      <c r="H818" s="61"/>
    </row>
    <row r="819" spans="2:15">
      <c r="B819" s="59"/>
      <c r="C819" s="65"/>
      <c r="D819" s="65"/>
      <c r="E819" s="24"/>
      <c r="F819" s="24"/>
      <c r="G819" s="62"/>
      <c r="H819" s="62"/>
    </row>
    <row r="820" spans="2:15">
      <c r="B820" s="59"/>
      <c r="C820" s="64"/>
      <c r="D820" s="65"/>
      <c r="E820" s="24"/>
      <c r="F820" s="24"/>
      <c r="G820" s="61"/>
      <c r="H820" s="61"/>
    </row>
    <row r="821" spans="2:15">
      <c r="B821" s="59"/>
      <c r="C821" s="65"/>
      <c r="D821" s="64"/>
      <c r="E821" s="24"/>
      <c r="F821" s="24"/>
      <c r="G821" s="61"/>
      <c r="H821" s="61"/>
    </row>
    <row r="822" spans="2:15">
      <c r="B822" s="59"/>
      <c r="C822" s="65"/>
      <c r="D822" s="65"/>
      <c r="E822" s="24"/>
      <c r="F822" s="24"/>
      <c r="G822" s="62"/>
      <c r="H822" s="62"/>
    </row>
    <row r="823" spans="2:15">
      <c r="B823" s="59"/>
      <c r="C823" s="65"/>
      <c r="D823" s="65"/>
      <c r="E823" s="24"/>
      <c r="F823" s="24"/>
      <c r="G823" s="61"/>
      <c r="H823" s="61"/>
    </row>
    <row r="824" spans="2:15">
      <c r="B824" s="59"/>
      <c r="C824" s="60"/>
      <c r="D824" s="65"/>
      <c r="E824" s="24"/>
      <c r="F824" s="24"/>
      <c r="G824" s="61"/>
      <c r="H824" s="61"/>
    </row>
    <row r="825" spans="2:15">
      <c r="B825" s="59"/>
      <c r="C825" s="60"/>
      <c r="D825" s="60"/>
      <c r="E825" s="24"/>
      <c r="F825" s="24"/>
      <c r="G825" s="62"/>
      <c r="H825" s="62"/>
    </row>
    <row r="826" spans="2:15">
      <c r="B826" s="59"/>
      <c r="C826" s="67"/>
      <c r="D826" s="60"/>
      <c r="E826" s="24"/>
      <c r="F826" s="24"/>
      <c r="G826" s="61"/>
      <c r="H826" s="61"/>
    </row>
    <row r="827" spans="2:15" s="8" customFormat="1">
      <c r="B827" s="59"/>
      <c r="C827" s="65"/>
      <c r="D827" s="67"/>
      <c r="E827" s="24"/>
      <c r="F827" s="24"/>
      <c r="G827" s="61"/>
      <c r="H827" s="61"/>
      <c r="I827" s="2"/>
      <c r="J827" s="24"/>
      <c r="K827" s="24"/>
      <c r="L827" s="24"/>
      <c r="M827" s="24"/>
      <c r="N827" s="24"/>
      <c r="O827" s="24"/>
    </row>
    <row r="828" spans="2:15" s="8" customFormat="1">
      <c r="B828" s="59"/>
      <c r="C828" s="65"/>
      <c r="D828" s="65"/>
      <c r="E828" s="24"/>
      <c r="F828" s="24"/>
      <c r="G828" s="62"/>
      <c r="H828" s="62"/>
      <c r="I828" s="2"/>
      <c r="J828" s="24"/>
      <c r="K828" s="24"/>
      <c r="L828" s="24"/>
      <c r="M828" s="24"/>
      <c r="N828" s="24"/>
      <c r="O828" s="24"/>
    </row>
    <row r="829" spans="2:15" s="8" customFormat="1">
      <c r="B829" s="59"/>
      <c r="C829" s="65"/>
      <c r="D829" s="65"/>
      <c r="E829" s="24"/>
      <c r="F829" s="24"/>
      <c r="G829" s="61"/>
      <c r="H829" s="61"/>
      <c r="I829" s="2"/>
      <c r="J829" s="24"/>
      <c r="K829" s="24"/>
      <c r="L829" s="24"/>
      <c r="M829" s="24"/>
      <c r="N829" s="24"/>
      <c r="O829" s="24"/>
    </row>
    <row r="830" spans="2:15" s="8" customFormat="1">
      <c r="B830" s="59"/>
      <c r="C830" s="65"/>
      <c r="D830" s="65"/>
      <c r="E830" s="24"/>
      <c r="F830" s="24"/>
      <c r="G830" s="61"/>
      <c r="H830" s="61"/>
      <c r="I830" s="2"/>
      <c r="J830" s="24"/>
      <c r="K830" s="24"/>
      <c r="L830" s="24"/>
      <c r="M830" s="24"/>
      <c r="N830" s="24"/>
      <c r="O830" s="24"/>
    </row>
    <row r="831" spans="2:15" s="8" customFormat="1">
      <c r="B831" s="59"/>
      <c r="C831" s="65"/>
      <c r="D831" s="65"/>
      <c r="E831" s="24"/>
      <c r="F831" s="24"/>
      <c r="G831" s="62"/>
      <c r="H831" s="62"/>
      <c r="I831" s="2"/>
      <c r="J831" s="24"/>
      <c r="K831" s="24"/>
      <c r="L831" s="24"/>
      <c r="M831" s="24"/>
      <c r="N831" s="24"/>
      <c r="O831" s="24"/>
    </row>
    <row r="832" spans="2:15" s="8" customFormat="1">
      <c r="C832" s="64"/>
      <c r="D832" s="65"/>
      <c r="E832" s="24"/>
      <c r="F832" s="24"/>
      <c r="G832" s="61"/>
      <c r="H832" s="61"/>
      <c r="I832" s="24"/>
      <c r="J832" s="24"/>
      <c r="K832" s="24"/>
      <c r="L832" s="24"/>
      <c r="M832" s="24"/>
      <c r="N832" s="24"/>
      <c r="O832" s="24"/>
    </row>
    <row r="833" spans="2:15" s="8" customFormat="1">
      <c r="B833" s="59"/>
      <c r="C833" s="36"/>
      <c r="D833" s="64"/>
      <c r="E833" s="24"/>
      <c r="F833" s="24"/>
      <c r="G833" s="61"/>
      <c r="H833" s="61"/>
      <c r="I833" s="24"/>
      <c r="J833" s="24"/>
      <c r="K833" s="24"/>
      <c r="L833" s="24"/>
      <c r="M833" s="24"/>
      <c r="N833" s="24"/>
      <c r="O833" s="24"/>
    </row>
    <row r="834" spans="2:15">
      <c r="D834" s="36"/>
      <c r="G834" s="68"/>
      <c r="H834" s="68"/>
    </row>
  </sheetData>
  <mergeCells count="38">
    <mergeCell ref="H654:H655"/>
    <mergeCell ref="C92:C96"/>
    <mergeCell ref="A1:G1"/>
    <mergeCell ref="A2:G2"/>
    <mergeCell ref="A3:G3"/>
    <mergeCell ref="C69:C78"/>
    <mergeCell ref="C81:C85"/>
    <mergeCell ref="C21:C28"/>
    <mergeCell ref="C34:C39"/>
    <mergeCell ref="C397:C444"/>
    <mergeCell ref="C98:C101"/>
    <mergeCell ref="C102:C105"/>
    <mergeCell ref="C106:C109"/>
    <mergeCell ref="C110:C112"/>
    <mergeCell ref="C86:C90"/>
    <mergeCell ref="C127:C195"/>
    <mergeCell ref="E654:F655"/>
    <mergeCell ref="G654:G655"/>
    <mergeCell ref="C644:C646"/>
    <mergeCell ref="C647:C651"/>
    <mergeCell ref="C654:D655"/>
    <mergeCell ref="C635:C642"/>
    <mergeCell ref="C198:C267"/>
    <mergeCell ref="H5:H6"/>
    <mergeCell ref="B5:B6"/>
    <mergeCell ref="C5:C6"/>
    <mergeCell ref="C446:C493"/>
    <mergeCell ref="C269:C331"/>
    <mergeCell ref="C333:C395"/>
    <mergeCell ref="C587:C626"/>
    <mergeCell ref="C627:C634"/>
    <mergeCell ref="C495:C539"/>
    <mergeCell ref="C541:C585"/>
    <mergeCell ref="A5:A6"/>
    <mergeCell ref="D5:D6"/>
    <mergeCell ref="E5:E6"/>
    <mergeCell ref="F5:F6"/>
    <mergeCell ref="G5:G6"/>
  </mergeCells>
  <phoneticPr fontId="26" type="noConversion"/>
  <pageMargins left="0.70866141732283472" right="0.70866141732283472" top="0.74803149606299213" bottom="0.74803149606299213" header="0.31496062992125984" footer="0.31496062992125984"/>
  <pageSetup paperSize="8" scale="2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d85c8fb-0dc9-4bd1-8fb7-bdb10b91f85c">
      <Terms xmlns="http://schemas.microsoft.com/office/infopath/2007/PartnerControls"/>
    </lcf76f155ced4ddcb4097134ff3c332f>
    <TaxCatchAll xmlns="3af16778-29c8-4f9c-8528-220563dd795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A82C124393E3142BF103043F9D1385C" ma:contentTypeVersion="14" ma:contentTypeDescription="Crée un document." ma:contentTypeScope="" ma:versionID="b31ec957ab73a7a151f78deda5522a60">
  <xsd:schema xmlns:xsd="http://www.w3.org/2001/XMLSchema" xmlns:xs="http://www.w3.org/2001/XMLSchema" xmlns:p="http://schemas.microsoft.com/office/2006/metadata/properties" xmlns:ns2="bd85c8fb-0dc9-4bd1-8fb7-bdb10b91f85c" xmlns:ns3="3af16778-29c8-4f9c-8528-220563dd7957" targetNamespace="http://schemas.microsoft.com/office/2006/metadata/properties" ma:root="true" ma:fieldsID="97b9ce3b9d39dcbd78bb72fcb5a41c8c" ns2:_="" ns3:_="">
    <xsd:import namespace="bd85c8fb-0dc9-4bd1-8fb7-bdb10b91f85c"/>
    <xsd:import namespace="3af16778-29c8-4f9c-8528-220563dd795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85c8fb-0dc9-4bd1-8fb7-bdb10b91f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2e9f36a8-0aab-41ba-8d95-319d61f27a7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f16778-29c8-4f9c-8528-220563dd795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72abb27-a392-48c5-8890-c8db31cc4a7c}" ma:internalName="TaxCatchAll" ma:showField="CatchAllData" ma:web="3af16778-29c8-4f9c-8528-220563dd795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A8B8FF-FCE8-4E04-A268-C652567D604A}">
  <ds:schemaRefs>
    <ds:schemaRef ds:uri="http://schemas.microsoft.com/sharepoint/v3/contenttype/forms"/>
  </ds:schemaRefs>
</ds:datastoreItem>
</file>

<file path=customXml/itemProps2.xml><?xml version="1.0" encoding="utf-8"?>
<ds:datastoreItem xmlns:ds="http://schemas.openxmlformats.org/officeDocument/2006/customXml" ds:itemID="{289F9059-05B7-403B-B57B-4DD927858463}">
  <ds:schemaRefs>
    <ds:schemaRef ds:uri="http://schemas.microsoft.com/office/2006/metadata/properties"/>
    <ds:schemaRef ds:uri="http://schemas.microsoft.com/office/infopath/2007/PartnerControls"/>
    <ds:schemaRef ds:uri="bd85c8fb-0dc9-4bd1-8fb7-bdb10b91f85c"/>
    <ds:schemaRef ds:uri="3af16778-29c8-4f9c-8528-220563dd7957"/>
  </ds:schemaRefs>
</ds:datastoreItem>
</file>

<file path=customXml/itemProps3.xml><?xml version="1.0" encoding="utf-8"?>
<ds:datastoreItem xmlns:ds="http://schemas.openxmlformats.org/officeDocument/2006/customXml" ds:itemID="{C5F56038-3F8E-41B3-BAA3-71E0304ABE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85c8fb-0dc9-4bd1-8fb7-bdb10b91f85c"/>
    <ds:schemaRef ds:uri="3af16778-29c8-4f9c-8528-220563dd79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Stéphane LAVIEU</dc:creator>
  <cp:keywords/>
  <dc:description/>
  <cp:lastModifiedBy>Charlotte DEVRIENDT</cp:lastModifiedBy>
  <cp:revision/>
  <dcterms:created xsi:type="dcterms:W3CDTF">2021-06-04T09:46:19Z</dcterms:created>
  <dcterms:modified xsi:type="dcterms:W3CDTF">2025-06-12T08:05:17Z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0x0101008A82C124393E3142BF103043F9D1385C</vt:lpwstr>
  </property>
  <property fmtid="{D5CDD505-2E9C-101B-9397-08002B2CF9AE}" pid="3" name="MediaServiceImageTags">
    <vt:lpwstr/>
  </property>
</Properties>
</file>