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T:\BALE\Jérôme LARNAC\2025-C-00048 W de nettoyage des parties immergées du Petuis G2G3\1. DCE\"/>
    </mc:Choice>
  </mc:AlternateContent>
  <xr:revisionPtr revIDLastSave="0" documentId="13_ncr:1_{1BEA665F-3281-4656-9A98-B059E47E54BA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Feuil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0" i="2" l="1"/>
  <c r="O20" i="2"/>
  <c r="Q20" i="2"/>
  <c r="M20" i="2"/>
  <c r="M15" i="2"/>
  <c r="N15" i="2"/>
  <c r="O15" i="2"/>
  <c r="P9" i="2"/>
  <c r="P10" i="2"/>
  <c r="Q10" i="2" s="1"/>
  <c r="P13" i="2"/>
  <c r="Q13" i="2" s="1"/>
  <c r="Q15" i="2" s="1"/>
  <c r="P14" i="2"/>
  <c r="Q14" i="2" s="1"/>
  <c r="P17" i="2"/>
  <c r="Q17" i="2" s="1"/>
  <c r="P18" i="2"/>
  <c r="Q18" i="2" s="1"/>
  <c r="P19" i="2"/>
  <c r="Q19" i="2" s="1"/>
  <c r="D20" i="2"/>
  <c r="E20" i="2"/>
  <c r="F20" i="2"/>
  <c r="G20" i="2"/>
  <c r="H20" i="2"/>
  <c r="I20" i="2"/>
  <c r="J20" i="2"/>
  <c r="C20" i="2"/>
  <c r="D15" i="2"/>
  <c r="E15" i="2"/>
  <c r="F15" i="2"/>
  <c r="G15" i="2"/>
  <c r="H15" i="2"/>
  <c r="I15" i="2"/>
  <c r="J15" i="2"/>
  <c r="C15" i="2"/>
  <c r="D11" i="2"/>
  <c r="E11" i="2"/>
  <c r="F11" i="2"/>
  <c r="G11" i="2"/>
  <c r="H11" i="2"/>
  <c r="I11" i="2"/>
  <c r="J11" i="2"/>
  <c r="K9" i="2"/>
  <c r="K10" i="2"/>
  <c r="K19" i="2"/>
  <c r="K17" i="2"/>
  <c r="K14" i="2"/>
  <c r="O11" i="2"/>
  <c r="N11" i="2"/>
  <c r="M11" i="2"/>
  <c r="C11" i="2"/>
  <c r="P20" i="2" l="1"/>
  <c r="P15" i="2"/>
  <c r="K20" i="2"/>
  <c r="L14" i="2"/>
  <c r="R14" i="2" s="1"/>
  <c r="P11" i="2"/>
  <c r="L13" i="2"/>
  <c r="L17" i="2"/>
  <c r="L18" i="2"/>
  <c r="L19" i="2"/>
  <c r="R19" i="2" s="1"/>
  <c r="L9" i="2"/>
  <c r="L10" i="2"/>
  <c r="R10" i="2" s="1"/>
  <c r="K18" i="2"/>
  <c r="Q9" i="2"/>
  <c r="Q11" i="2" s="1"/>
  <c r="K13" i="2"/>
  <c r="K15" i="2" s="1"/>
  <c r="L11" i="2" l="1"/>
  <c r="R13" i="2"/>
  <c r="R15" i="2" s="1"/>
  <c r="L15" i="2"/>
  <c r="R17" i="2"/>
  <c r="L20" i="2"/>
  <c r="K11" i="2"/>
  <c r="R9" i="2"/>
  <c r="R11" i="2" s="1"/>
  <c r="R18" i="2"/>
  <c r="R20" i="2" l="1"/>
  <c r="R21" i="2"/>
  <c r="L21" i="2"/>
  <c r="M21" i="2"/>
  <c r="N21" i="2"/>
  <c r="O21" i="2"/>
  <c r="C21" i="2" l="1"/>
  <c r="I21" i="2"/>
  <c r="G21" i="2"/>
  <c r="J21" i="2"/>
  <c r="E21" i="2"/>
  <c r="D21" i="2"/>
  <c r="F21" i="2"/>
  <c r="H21" i="2"/>
  <c r="K21" i="2"/>
  <c r="P21" i="2"/>
  <c r="Q2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 GAC Marion</author>
  </authors>
  <commentList>
    <comment ref="B2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LE GAC Marion: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<sst xmlns="http://schemas.openxmlformats.org/spreadsheetml/2006/main" count="48" uniqueCount="38">
  <si>
    <t>TOTAL</t>
  </si>
  <si>
    <t>3-Gestion des sédiments</t>
  </si>
  <si>
    <t>Aspects sécurité (Pdp, AI, accès, formations…)</t>
  </si>
  <si>
    <t>TOTAL € HT</t>
  </si>
  <si>
    <t>(1)</t>
  </si>
  <si>
    <t>Pour la signification des différentes */**/***, se reporter en fin du tableau de décomposition.</t>
  </si>
  <si>
    <t>xxx</t>
  </si>
  <si>
    <t>: A compléter par le soumissionnaire</t>
  </si>
  <si>
    <t>NATURE DES PRESTATIONS</t>
  </si>
  <si>
    <t>FOURNITURES (*)</t>
  </si>
  <si>
    <t>SOUS-TRAITANCE (**)</t>
  </si>
  <si>
    <t>Qualifications</t>
  </si>
  <si>
    <t>Main-d'œuvre € HT</t>
  </si>
  <si>
    <t>Fournitures € HT</t>
  </si>
  <si>
    <t>P &amp; S (***)</t>
  </si>
  <si>
    <t>€ HT
(1+2+3)</t>
  </si>
  <si>
    <t>(2)</t>
  </si>
  <si>
    <t>%</t>
  </si>
  <si>
    <t>(3)</t>
  </si>
  <si>
    <t>Réunions</t>
  </si>
  <si>
    <t>Sous-Total 1</t>
  </si>
  <si>
    <t xml:space="preserve">Mise en place du chantier </t>
  </si>
  <si>
    <t>Sous-Total 2</t>
  </si>
  <si>
    <t>Sous-Total 3</t>
  </si>
  <si>
    <t>TOTAL (EN € HT)</t>
  </si>
  <si>
    <t xml:space="preserve">(*) Pour les montants indiqués dans la colonne FOURNITURES, le soumissionnaire devra fournir la liste détaillée et chiffrée des éléments les composant. </t>
  </si>
  <si>
    <t xml:space="preserve">(**) SOUS-TRAITANCE : les prestations sous-traitées doivent être clairement identifiées (nom du sous-traitant, montant, nature, etc.). Dans ce cadre, le soumissionnaire devra fournir le détail des montants de la colonne "achats", ainsi que les demandes d'acceptation correspondantes </t>
  </si>
  <si>
    <t>(***) Coefficient de Peines &amp; Soins pour la sous-traitance.</t>
  </si>
  <si>
    <t>TOTAL heures</t>
  </si>
  <si>
    <t xml:space="preserve">MAIN-D'ŒUVRE / Evacuation dechets </t>
  </si>
  <si>
    <t>Intervention sur l'ouvrage</t>
  </si>
  <si>
    <t>1-Suivi contractuel</t>
  </si>
  <si>
    <t xml:space="preserve">Stockage et gestion à terre des déchets (zone de chantier) </t>
  </si>
  <si>
    <t>Jours</t>
  </si>
  <si>
    <r>
      <rPr>
        <sz val="10"/>
        <rFont val="Arial"/>
        <family val="2"/>
      </rPr>
      <t xml:space="preserve">Taux </t>
    </r>
    <r>
      <rPr>
        <b/>
        <sz val="10"/>
        <rFont val="Arial"/>
        <family val="2"/>
      </rPr>
      <t>journaliers</t>
    </r>
    <r>
      <rPr>
        <sz val="10"/>
        <rFont val="Arial"/>
        <family val="2"/>
      </rPr>
      <t xml:space="preserve"> en € HT</t>
    </r>
  </si>
  <si>
    <t>Gestion du volume  (quantité de sédiments délivrés au centre de stokage des déchets)</t>
  </si>
  <si>
    <t>Transport des déchets (zone de chantier au centre de stockade de déchets)</t>
  </si>
  <si>
    <r>
      <t>2-Désenvasement et nettoyage Pertuis G2/G3</t>
    </r>
    <r>
      <rPr>
        <b/>
        <i/>
        <strike/>
        <sz val="10"/>
        <rFont val="Arial"/>
        <family val="2"/>
      </rPr>
      <t xml:space="preserve"> </t>
    </r>
    <r>
      <rPr>
        <b/>
        <i/>
        <strike/>
        <sz val="10"/>
        <color rgb="FFFF0000"/>
        <rFont val="Arial"/>
        <family val="2"/>
      </rPr>
      <t xml:space="preserve">Célestin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</si>
</sst>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44" formatCode="_-* #,##0.00\ &quot;€&quot;_-;\-* #,##0.00\ &quot;€&quot;_-;_-* &quot;-&quot;??\ &quot;€&quot;_-;_-@_-"/>
    <numFmt numFmtId="164" formatCode="0.0%"/>
    <numFmt numFmtId="165" formatCode="#,##0.00\ &quot;€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i/>
      <sz val="10"/>
      <color theme="4"/>
      <name val="Arial"/>
      <family val="2"/>
    </font>
    <font>
      <b/>
      <sz val="10"/>
      <color rgb="FF0070C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rgb="FFFF0000"/>
      <name val="Arial"/>
      <family val="2"/>
    </font>
    <font>
      <b/>
      <i/>
      <strike/>
      <sz val="10"/>
      <name val="Arial"/>
      <family val="2"/>
    </font>
    <font>
      <b/>
      <i/>
      <strike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E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0">
    <xf numFmtId="0" fontId="0" fillId="0" borderId="0" xfId="0"/>
    <xf numFmtId="0" fontId="5" fillId="0" borderId="0" xfId="0" applyFont="1" applyAlignment="1">
      <alignment horizontal="left" vertical="center"/>
    </xf>
    <xf numFmtId="0" fontId="4" fillId="0" borderId="0" xfId="0" applyFont="1"/>
    <xf numFmtId="0" fontId="5" fillId="0" borderId="0" xfId="0" applyFont="1" applyAlignment="1">
      <alignment horizontal="left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/>
    </xf>
    <xf numFmtId="41" fontId="3" fillId="3" borderId="13" xfId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18" xfId="0" applyFont="1" applyBorder="1"/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41" fontId="3" fillId="0" borderId="23" xfId="1" applyFont="1" applyBorder="1" applyAlignment="1">
      <alignment vertical="center" wrapText="1"/>
    </xf>
    <xf numFmtId="0" fontId="7" fillId="4" borderId="10" xfId="0" applyFont="1" applyFill="1" applyBorder="1" applyAlignment="1">
      <alignment horizontal="center"/>
    </xf>
    <xf numFmtId="164" fontId="7" fillId="4" borderId="1" xfId="1" applyNumberFormat="1" applyFont="1" applyFill="1" applyBorder="1" applyAlignment="1">
      <alignment horizontal="center" vertical="center" wrapText="1"/>
    </xf>
    <xf numFmtId="0" fontId="3" fillId="5" borderId="26" xfId="0" quotePrefix="1" applyFont="1" applyFill="1" applyBorder="1" applyAlignment="1">
      <alignment horizontal="center"/>
    </xf>
    <xf numFmtId="0" fontId="3" fillId="0" borderId="26" xfId="0" quotePrefix="1" applyFont="1" applyBorder="1" applyAlignment="1">
      <alignment horizontal="center"/>
    </xf>
    <xf numFmtId="41" fontId="3" fillId="0" borderId="29" xfId="1" applyFont="1" applyBorder="1" applyAlignment="1">
      <alignment horizontal="center"/>
    </xf>
    <xf numFmtId="0" fontId="2" fillId="2" borderId="13" xfId="0" applyFont="1" applyFill="1" applyBorder="1" applyAlignment="1">
      <alignment vertical="center" wrapText="1"/>
    </xf>
    <xf numFmtId="0" fontId="2" fillId="2" borderId="15" xfId="0" applyFont="1" applyFill="1" applyBorder="1" applyAlignment="1">
      <alignment vertical="center" wrapText="1"/>
    </xf>
    <xf numFmtId="0" fontId="2" fillId="2" borderId="16" xfId="0" applyFont="1" applyFill="1" applyBorder="1" applyAlignment="1">
      <alignment vertical="center" wrapText="1"/>
    </xf>
    <xf numFmtId="0" fontId="2" fillId="2" borderId="17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2" fillId="2" borderId="14" xfId="0" applyFont="1" applyFill="1" applyBorder="1" applyAlignment="1">
      <alignment vertical="center" wrapText="1"/>
    </xf>
    <xf numFmtId="0" fontId="2" fillId="2" borderId="30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13" xfId="0" applyFont="1" applyBorder="1" applyAlignment="1">
      <alignment horizontal="left" vertical="center"/>
    </xf>
    <xf numFmtId="38" fontId="7" fillId="4" borderId="8" xfId="0" applyNumberFormat="1" applyFont="1" applyFill="1" applyBorder="1" applyAlignment="1">
      <alignment horizontal="center" vertical="center" wrapText="1"/>
    </xf>
    <xf numFmtId="38" fontId="7" fillId="4" borderId="7" xfId="0" applyNumberFormat="1" applyFont="1" applyFill="1" applyBorder="1" applyAlignment="1">
      <alignment horizontal="center" vertical="center" wrapText="1"/>
    </xf>
    <xf numFmtId="38" fontId="3" fillId="5" borderId="31" xfId="0" applyNumberFormat="1" applyFont="1" applyFill="1" applyBorder="1" applyAlignment="1">
      <alignment horizontal="center" vertical="center" wrapText="1"/>
    </xf>
    <xf numFmtId="165" fontId="3" fillId="5" borderId="6" xfId="0" applyNumberFormat="1" applyFont="1" applyFill="1" applyBorder="1" applyAlignment="1">
      <alignment horizontal="center" vertical="center" wrapText="1"/>
    </xf>
    <xf numFmtId="165" fontId="7" fillId="4" borderId="31" xfId="0" applyNumberFormat="1" applyFont="1" applyFill="1" applyBorder="1" applyAlignment="1">
      <alignment horizontal="center" vertical="center" wrapText="1"/>
    </xf>
    <xf numFmtId="165" fontId="7" fillId="4" borderId="8" xfId="0" applyNumberFormat="1" applyFont="1" applyFill="1" applyBorder="1" applyAlignment="1">
      <alignment horizontal="center" vertical="center" wrapText="1"/>
    </xf>
    <xf numFmtId="165" fontId="7" fillId="4" borderId="7" xfId="0" applyNumberFormat="1" applyFont="1" applyFill="1" applyBorder="1" applyAlignment="1">
      <alignment horizontal="center" vertical="center" wrapText="1"/>
    </xf>
    <xf numFmtId="165" fontId="4" fillId="5" borderId="32" xfId="0" applyNumberFormat="1" applyFont="1" applyFill="1" applyBorder="1" applyAlignment="1">
      <alignment horizontal="center" vertical="center" wrapText="1"/>
    </xf>
    <xf numFmtId="165" fontId="3" fillId="5" borderId="31" xfId="0" applyNumberFormat="1" applyFont="1" applyFill="1" applyBorder="1" applyAlignment="1">
      <alignment horizontal="center" vertical="center" wrapText="1"/>
    </xf>
    <xf numFmtId="165" fontId="3" fillId="5" borderId="31" xfId="1" applyNumberFormat="1" applyFont="1" applyFill="1" applyBorder="1" applyAlignment="1">
      <alignment horizontal="center" vertical="center" wrapText="1"/>
    </xf>
    <xf numFmtId="38" fontId="7" fillId="4" borderId="9" xfId="0" applyNumberFormat="1" applyFont="1" applyFill="1" applyBorder="1" applyAlignment="1">
      <alignment horizontal="center" vertical="center" wrapText="1"/>
    </xf>
    <xf numFmtId="38" fontId="7" fillId="4" borderId="2" xfId="0" applyNumberFormat="1" applyFont="1" applyFill="1" applyBorder="1" applyAlignment="1">
      <alignment horizontal="center" vertical="center" wrapText="1"/>
    </xf>
    <xf numFmtId="38" fontId="3" fillId="5" borderId="33" xfId="0" applyNumberFormat="1" applyFont="1" applyFill="1" applyBorder="1" applyAlignment="1">
      <alignment horizontal="center" vertical="center" wrapText="1"/>
    </xf>
    <xf numFmtId="165" fontId="3" fillId="5" borderId="11" xfId="0" applyNumberFormat="1" applyFont="1" applyFill="1" applyBorder="1" applyAlignment="1">
      <alignment horizontal="center" vertical="center" wrapText="1"/>
    </xf>
    <xf numFmtId="165" fontId="7" fillId="4" borderId="33" xfId="0" applyNumberFormat="1" applyFont="1" applyFill="1" applyBorder="1" applyAlignment="1">
      <alignment horizontal="center" vertical="center" wrapText="1"/>
    </xf>
    <xf numFmtId="165" fontId="7" fillId="4" borderId="9" xfId="0" applyNumberFormat="1" applyFont="1" applyFill="1" applyBorder="1" applyAlignment="1">
      <alignment horizontal="center" vertical="center" wrapText="1"/>
    </xf>
    <xf numFmtId="165" fontId="7" fillId="4" borderId="2" xfId="0" applyNumberFormat="1" applyFont="1" applyFill="1" applyBorder="1" applyAlignment="1">
      <alignment horizontal="center" vertical="center" wrapText="1"/>
    </xf>
    <xf numFmtId="165" fontId="4" fillId="5" borderId="12" xfId="0" applyNumberFormat="1" applyFont="1" applyFill="1" applyBorder="1" applyAlignment="1">
      <alignment horizontal="center" vertical="center" wrapText="1"/>
    </xf>
    <xf numFmtId="165" fontId="3" fillId="5" borderId="33" xfId="0" applyNumberFormat="1" applyFont="1" applyFill="1" applyBorder="1" applyAlignment="1">
      <alignment horizontal="center" vertical="center" wrapText="1"/>
    </xf>
    <xf numFmtId="165" fontId="3" fillId="5" borderId="33" xfId="1" applyNumberFormat="1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right" vertical="center" wrapText="1"/>
    </xf>
    <xf numFmtId="38" fontId="3" fillId="6" borderId="34" xfId="0" applyNumberFormat="1" applyFont="1" applyFill="1" applyBorder="1" applyAlignment="1">
      <alignment horizontal="center" vertical="center" wrapText="1"/>
    </xf>
    <xf numFmtId="38" fontId="3" fillId="6" borderId="13" xfId="0" applyNumberFormat="1" applyFont="1" applyFill="1" applyBorder="1" applyAlignment="1">
      <alignment horizontal="center" vertical="center" wrapText="1"/>
    </xf>
    <xf numFmtId="165" fontId="3" fillId="6" borderId="15" xfId="0" applyNumberFormat="1" applyFont="1" applyFill="1" applyBorder="1" applyAlignment="1">
      <alignment horizontal="center" vertical="center" wrapText="1"/>
    </xf>
    <xf numFmtId="165" fontId="3" fillId="6" borderId="34" xfId="0" applyNumberFormat="1" applyFont="1" applyFill="1" applyBorder="1" applyAlignment="1">
      <alignment horizontal="center" vertical="center" wrapText="1"/>
    </xf>
    <xf numFmtId="165" fontId="3" fillId="6" borderId="35" xfId="0" applyNumberFormat="1" applyFont="1" applyFill="1" applyBorder="1" applyAlignment="1">
      <alignment horizontal="center" vertical="center" wrapText="1"/>
    </xf>
    <xf numFmtId="165" fontId="3" fillId="6" borderId="36" xfId="0" applyNumberFormat="1" applyFont="1" applyFill="1" applyBorder="1" applyAlignment="1">
      <alignment horizontal="center" vertical="center" wrapText="1"/>
    </xf>
    <xf numFmtId="165" fontId="3" fillId="6" borderId="17" xfId="0" applyNumberFormat="1" applyFont="1" applyFill="1" applyBorder="1" applyAlignment="1">
      <alignment horizontal="center" vertical="center" wrapText="1"/>
    </xf>
    <xf numFmtId="165" fontId="3" fillId="6" borderId="13" xfId="0" applyNumberFormat="1" applyFont="1" applyFill="1" applyBorder="1" applyAlignment="1">
      <alignment horizontal="center" vertical="center" wrapText="1"/>
    </xf>
    <xf numFmtId="0" fontId="3" fillId="7" borderId="15" xfId="0" applyFont="1" applyFill="1" applyBorder="1" applyAlignment="1">
      <alignment vertical="center" wrapText="1"/>
    </xf>
    <xf numFmtId="38" fontId="3" fillId="7" borderId="34" xfId="0" applyNumberFormat="1" applyFont="1" applyFill="1" applyBorder="1" applyAlignment="1">
      <alignment horizontal="center" vertical="center" wrapText="1"/>
    </xf>
    <xf numFmtId="165" fontId="3" fillId="7" borderId="15" xfId="0" applyNumberFormat="1" applyFont="1" applyFill="1" applyBorder="1" applyAlignment="1">
      <alignment horizontal="center" vertical="center" wrapText="1"/>
    </xf>
    <xf numFmtId="165" fontId="3" fillId="7" borderId="3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38" fontId="4" fillId="0" borderId="0" xfId="0" applyNumberFormat="1" applyFont="1" applyAlignment="1">
      <alignment horizontal="right" vertical="center" wrapText="1"/>
    </xf>
    <xf numFmtId="3" fontId="4" fillId="0" borderId="0" xfId="0" applyNumberFormat="1" applyFont="1" applyAlignment="1">
      <alignment horizontal="right" vertical="center" wrapText="1"/>
    </xf>
    <xf numFmtId="3" fontId="1" fillId="0" borderId="0" xfId="1" applyNumberForma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center"/>
    </xf>
    <xf numFmtId="0" fontId="7" fillId="4" borderId="11" xfId="0" applyFont="1" applyFill="1" applyBorder="1" applyAlignment="1">
      <alignment horizontal="left" vertical="center"/>
    </xf>
    <xf numFmtId="0" fontId="7" fillId="4" borderId="5" xfId="0" applyFont="1" applyFill="1" applyBorder="1" applyAlignment="1">
      <alignment horizontal="left" vertical="center"/>
    </xf>
    <xf numFmtId="0" fontId="7" fillId="4" borderId="12" xfId="0" applyFont="1" applyFill="1" applyBorder="1" applyAlignment="1">
      <alignment horizontal="left" vertical="center"/>
    </xf>
    <xf numFmtId="0" fontId="7" fillId="4" borderId="40" xfId="0" applyFont="1" applyFill="1" applyBorder="1" applyAlignment="1">
      <alignment horizontal="left" vertical="center"/>
    </xf>
    <xf numFmtId="0" fontId="7" fillId="4" borderId="41" xfId="0" applyFont="1" applyFill="1" applyBorder="1" applyAlignment="1">
      <alignment horizontal="left" vertical="center"/>
    </xf>
    <xf numFmtId="0" fontId="7" fillId="4" borderId="42" xfId="0" applyFont="1" applyFill="1" applyBorder="1" applyAlignment="1">
      <alignment horizontal="left" vertical="center"/>
    </xf>
    <xf numFmtId="0" fontId="3" fillId="5" borderId="21" xfId="0" applyFont="1" applyFill="1" applyBorder="1" applyAlignment="1">
      <alignment horizontal="center" vertical="center" wrapText="1"/>
    </xf>
    <xf numFmtId="0" fontId="3" fillId="5" borderId="25" xfId="0" applyFont="1" applyFill="1" applyBorder="1" applyAlignment="1">
      <alignment horizontal="center" vertical="center"/>
    </xf>
    <xf numFmtId="0" fontId="3" fillId="5" borderId="26" xfId="0" applyFont="1" applyFill="1" applyBorder="1" applyAlignment="1">
      <alignment horizontal="center" vertical="center"/>
    </xf>
    <xf numFmtId="0" fontId="4" fillId="0" borderId="24" xfId="0" applyFont="1" applyBorder="1" applyAlignment="1">
      <alignment horizontal="left" vertical="center"/>
    </xf>
    <xf numFmtId="0" fontId="10" fillId="0" borderId="25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14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3" fillId="3" borderId="15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41" fontId="3" fillId="3" borderId="15" xfId="1" applyFont="1" applyFill="1" applyBorder="1" applyAlignment="1">
      <alignment horizontal="center" vertical="center"/>
    </xf>
    <xf numFmtId="41" fontId="3" fillId="3" borderId="16" xfId="1" applyFont="1" applyFill="1" applyBorder="1" applyAlignment="1">
      <alignment horizontal="center" vertical="center"/>
    </xf>
    <xf numFmtId="41" fontId="3" fillId="3" borderId="17" xfId="1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 wrapText="1"/>
    </xf>
    <xf numFmtId="0" fontId="3" fillId="5" borderId="26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/>
    </xf>
    <xf numFmtId="41" fontId="3" fillId="0" borderId="21" xfId="1" applyFont="1" applyBorder="1" applyAlignment="1">
      <alignment horizontal="center" vertical="center"/>
    </xf>
    <xf numFmtId="41" fontId="3" fillId="0" borderId="25" xfId="1" applyFont="1" applyBorder="1" applyAlignment="1">
      <alignment horizontal="center" vertical="center"/>
    </xf>
    <xf numFmtId="41" fontId="1" fillId="0" borderId="22" xfId="1" applyBorder="1" applyAlignment="1">
      <alignment horizontal="center" vertical="center"/>
    </xf>
    <xf numFmtId="41" fontId="1" fillId="0" borderId="27" xfId="1" applyBorder="1" applyAlignment="1">
      <alignment horizontal="center" vertical="center"/>
    </xf>
    <xf numFmtId="41" fontId="1" fillId="0" borderId="3" xfId="1" applyBorder="1" applyAlignment="1">
      <alignment horizontal="center" vertical="center"/>
    </xf>
    <xf numFmtId="41" fontId="1" fillId="0" borderId="28" xfId="1" applyBorder="1" applyAlignment="1">
      <alignment horizontal="center" vertical="center"/>
    </xf>
    <xf numFmtId="41" fontId="3" fillId="5" borderId="21" xfId="1" applyFont="1" applyFill="1" applyBorder="1" applyAlignment="1">
      <alignment horizontal="center" vertical="center"/>
    </xf>
    <xf numFmtId="41" fontId="3" fillId="5" borderId="25" xfId="1" applyFont="1" applyFill="1" applyBorder="1" applyAlignment="1">
      <alignment horizontal="center" vertical="center"/>
    </xf>
    <xf numFmtId="1" fontId="3" fillId="6" borderId="34" xfId="0" applyNumberFormat="1" applyFont="1" applyFill="1" applyBorder="1" applyAlignment="1">
      <alignment horizontal="center" vertical="center" wrapText="1"/>
    </xf>
    <xf numFmtId="165" fontId="3" fillId="5" borderId="43" xfId="1" applyNumberFormat="1" applyFont="1" applyFill="1" applyBorder="1" applyAlignment="1">
      <alignment horizontal="center" vertical="center" wrapText="1"/>
    </xf>
    <xf numFmtId="165" fontId="3" fillId="7" borderId="26" xfId="2" applyNumberFormat="1" applyFont="1" applyFill="1" applyBorder="1" applyAlignment="1">
      <alignment horizontal="center" vertical="center" wrapText="1"/>
    </xf>
  </cellXfs>
  <cellStyles count="3">
    <cellStyle name="Milliers [0]" xfId="1" builtinId="6"/>
    <cellStyle name="Monétaire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R262"/>
  <sheetViews>
    <sheetView tabSelected="1" topLeftCell="B4" workbookViewId="0">
      <selection activeCell="I2" sqref="I2"/>
    </sheetView>
  </sheetViews>
  <sheetFormatPr baseColWidth="10" defaultColWidth="11.33203125" defaultRowHeight="14.4" x14ac:dyDescent="0.3"/>
  <cols>
    <col min="1" max="1" width="4.6640625" customWidth="1"/>
    <col min="2" max="2" width="47.5546875" customWidth="1"/>
    <col min="3" max="3" width="11" customWidth="1"/>
    <col min="4" max="11" width="9.6640625" customWidth="1"/>
    <col min="12" max="12" width="15.6640625" customWidth="1"/>
    <col min="13" max="13" width="18.6640625" customWidth="1"/>
    <col min="14" max="14" width="16.33203125" customWidth="1"/>
    <col min="15" max="15" width="15.6640625" customWidth="1"/>
    <col min="16" max="16" width="11.5546875" customWidth="1"/>
    <col min="17" max="18" width="15.6640625" customWidth="1"/>
  </cols>
  <sheetData>
    <row r="1" spans="2:18" ht="15" thickBot="1" x14ac:dyDescent="0.35"/>
    <row r="2" spans="2:18" ht="18" customHeight="1" thickBot="1" x14ac:dyDescent="0.35">
      <c r="B2" s="87" t="s">
        <v>5</v>
      </c>
      <c r="C2" s="87"/>
      <c r="D2" s="87"/>
      <c r="E2" s="87"/>
      <c r="F2" s="87"/>
      <c r="G2" s="87"/>
      <c r="H2" s="1"/>
      <c r="I2" s="1"/>
      <c r="J2" s="2"/>
      <c r="K2" s="3"/>
      <c r="L2" s="3"/>
      <c r="M2" s="4" t="s">
        <v>6</v>
      </c>
      <c r="N2" s="88" t="s">
        <v>7</v>
      </c>
      <c r="O2" s="89"/>
      <c r="P2" s="89"/>
      <c r="Q2" s="3"/>
      <c r="R2" s="3"/>
    </row>
    <row r="3" spans="2:18" s="2" customFormat="1" ht="13.2" customHeight="1" thickBot="1" x14ac:dyDescent="0.3"/>
    <row r="4" spans="2:18" s="7" customFormat="1" ht="18" customHeight="1" thickBot="1" x14ac:dyDescent="0.35">
      <c r="B4" s="5" t="s">
        <v>8</v>
      </c>
      <c r="C4" s="90" t="s">
        <v>29</v>
      </c>
      <c r="D4" s="91"/>
      <c r="E4" s="91"/>
      <c r="F4" s="91"/>
      <c r="G4" s="91"/>
      <c r="H4" s="91"/>
      <c r="I4" s="91"/>
      <c r="J4" s="91"/>
      <c r="K4" s="91"/>
      <c r="L4" s="92"/>
      <c r="M4" s="6" t="s">
        <v>9</v>
      </c>
      <c r="N4" s="93" t="s">
        <v>10</v>
      </c>
      <c r="O4" s="94"/>
      <c r="P4" s="94"/>
      <c r="Q4" s="95"/>
      <c r="R4" s="6" t="s">
        <v>0</v>
      </c>
    </row>
    <row r="5" spans="2:18" s="2" customFormat="1" ht="15" customHeight="1" x14ac:dyDescent="0.25">
      <c r="B5" s="8" t="s">
        <v>11</v>
      </c>
      <c r="C5" s="9">
        <v>1</v>
      </c>
      <c r="D5" s="10">
        <v>2</v>
      </c>
      <c r="E5" s="10">
        <v>3</v>
      </c>
      <c r="F5" s="10">
        <v>4</v>
      </c>
      <c r="G5" s="10">
        <v>5</v>
      </c>
      <c r="H5" s="10">
        <v>6</v>
      </c>
      <c r="I5" s="10">
        <v>7</v>
      </c>
      <c r="J5" s="10">
        <v>8</v>
      </c>
      <c r="K5" s="77" t="s">
        <v>28</v>
      </c>
      <c r="L5" s="98" t="s">
        <v>3</v>
      </c>
      <c r="M5" s="99" t="s">
        <v>3</v>
      </c>
      <c r="N5" s="101" t="s">
        <v>12</v>
      </c>
      <c r="O5" s="103" t="s">
        <v>13</v>
      </c>
      <c r="P5" s="11" t="s">
        <v>14</v>
      </c>
      <c r="Q5" s="105" t="s">
        <v>3</v>
      </c>
      <c r="R5" s="77" t="s">
        <v>15</v>
      </c>
    </row>
    <row r="6" spans="2:18" s="2" customFormat="1" ht="15" customHeight="1" x14ac:dyDescent="0.25">
      <c r="B6" s="80" t="s">
        <v>34</v>
      </c>
      <c r="C6" s="12">
        <v>1</v>
      </c>
      <c r="D6" s="12">
        <v>2</v>
      </c>
      <c r="E6" s="12">
        <v>3</v>
      </c>
      <c r="F6" s="12">
        <v>4</v>
      </c>
      <c r="G6" s="12">
        <v>5</v>
      </c>
      <c r="H6" s="12">
        <v>6</v>
      </c>
      <c r="I6" s="12">
        <v>7</v>
      </c>
      <c r="J6" s="12">
        <v>8</v>
      </c>
      <c r="K6" s="96"/>
      <c r="L6" s="78"/>
      <c r="M6" s="100"/>
      <c r="N6" s="101"/>
      <c r="O6" s="103"/>
      <c r="P6" s="13">
        <v>0.1</v>
      </c>
      <c r="Q6" s="106"/>
      <c r="R6" s="78"/>
    </row>
    <row r="7" spans="2:18" s="2" customFormat="1" ht="13.8" thickBot="1" x14ac:dyDescent="0.3">
      <c r="B7" s="81"/>
      <c r="C7" s="70" t="s">
        <v>33</v>
      </c>
      <c r="D7" s="70" t="s">
        <v>33</v>
      </c>
      <c r="E7" s="70" t="s">
        <v>33</v>
      </c>
      <c r="F7" s="70" t="s">
        <v>33</v>
      </c>
      <c r="G7" s="70" t="s">
        <v>33</v>
      </c>
      <c r="H7" s="70" t="s">
        <v>33</v>
      </c>
      <c r="I7" s="70" t="s">
        <v>33</v>
      </c>
      <c r="J7" s="70" t="s">
        <v>33</v>
      </c>
      <c r="K7" s="97"/>
      <c r="L7" s="14" t="s">
        <v>4</v>
      </c>
      <c r="M7" s="15" t="s">
        <v>16</v>
      </c>
      <c r="N7" s="102"/>
      <c r="O7" s="104"/>
      <c r="P7" s="16" t="s">
        <v>17</v>
      </c>
      <c r="Q7" s="14" t="s">
        <v>18</v>
      </c>
      <c r="R7" s="79"/>
    </row>
    <row r="8" spans="2:18" s="24" customFormat="1" ht="25.5" customHeight="1" thickBot="1" x14ac:dyDescent="0.35">
      <c r="B8" s="17" t="s">
        <v>31</v>
      </c>
      <c r="C8" s="18"/>
      <c r="D8" s="19"/>
      <c r="E8" s="19"/>
      <c r="F8" s="19"/>
      <c r="G8" s="19"/>
      <c r="H8" s="19"/>
      <c r="I8" s="19"/>
      <c r="J8" s="19"/>
      <c r="K8" s="19"/>
      <c r="L8" s="20"/>
      <c r="M8" s="21"/>
      <c r="N8" s="22"/>
      <c r="O8" s="21"/>
      <c r="P8" s="21"/>
      <c r="Q8" s="23"/>
      <c r="R8" s="17"/>
    </row>
    <row r="9" spans="2:18" s="24" customFormat="1" ht="25.5" customHeight="1" thickBot="1" x14ac:dyDescent="0.35">
      <c r="B9" s="25" t="s">
        <v>19</v>
      </c>
      <c r="C9" s="26"/>
      <c r="D9" s="27"/>
      <c r="E9" s="27"/>
      <c r="F9" s="27"/>
      <c r="G9" s="27"/>
      <c r="H9" s="27"/>
      <c r="I9" s="27"/>
      <c r="J9" s="27"/>
      <c r="K9" s="28">
        <f>SUM(C9:J9)</f>
        <v>0</v>
      </c>
      <c r="L9" s="29">
        <f>SUMPRODUCT($C$6:$J$6,C9:J9)</f>
        <v>0</v>
      </c>
      <c r="M9" s="30"/>
      <c r="N9" s="31"/>
      <c r="O9" s="32"/>
      <c r="P9" s="33">
        <f>(N9+O9)*$P$6</f>
        <v>0</v>
      </c>
      <c r="Q9" s="34">
        <f>N9+O9+P9</f>
        <v>0</v>
      </c>
      <c r="R9" s="35">
        <f>L9+M9+Q9</f>
        <v>0</v>
      </c>
    </row>
    <row r="10" spans="2:18" s="24" customFormat="1" ht="25.5" customHeight="1" thickBot="1" x14ac:dyDescent="0.35">
      <c r="B10" s="25" t="s">
        <v>2</v>
      </c>
      <c r="C10" s="36"/>
      <c r="D10" s="37"/>
      <c r="E10" s="37"/>
      <c r="F10" s="37"/>
      <c r="G10" s="37"/>
      <c r="H10" s="37"/>
      <c r="I10" s="37"/>
      <c r="J10" s="37"/>
      <c r="K10" s="38">
        <f>SUM(C10:J10)</f>
        <v>0</v>
      </c>
      <c r="L10" s="39">
        <f>SUMPRODUCT($C$6:$J$6,C10:J10)</f>
        <v>0</v>
      </c>
      <c r="M10" s="40"/>
      <c r="N10" s="41"/>
      <c r="O10" s="42"/>
      <c r="P10" s="43">
        <f>(N10+O10)*$P$6</f>
        <v>0</v>
      </c>
      <c r="Q10" s="44">
        <f>N10+O10+P10</f>
        <v>0</v>
      </c>
      <c r="R10" s="45">
        <f>L10+M10+Q10</f>
        <v>0</v>
      </c>
    </row>
    <row r="11" spans="2:18" s="24" customFormat="1" ht="27.6" customHeight="1" thickBot="1" x14ac:dyDescent="0.35">
      <c r="B11" s="46" t="s">
        <v>20</v>
      </c>
      <c r="C11" s="107">
        <f t="shared" ref="C11:R11" si="0">SUM(C7:C10)</f>
        <v>0</v>
      </c>
      <c r="D11" s="107">
        <f t="shared" si="0"/>
        <v>0</v>
      </c>
      <c r="E11" s="107">
        <f t="shared" si="0"/>
        <v>0</v>
      </c>
      <c r="F11" s="107">
        <f t="shared" si="0"/>
        <v>0</v>
      </c>
      <c r="G11" s="107">
        <f t="shared" si="0"/>
        <v>0</v>
      </c>
      <c r="H11" s="107">
        <f t="shared" si="0"/>
        <v>0</v>
      </c>
      <c r="I11" s="107">
        <f t="shared" si="0"/>
        <v>0</v>
      </c>
      <c r="J11" s="107">
        <f t="shared" si="0"/>
        <v>0</v>
      </c>
      <c r="K11" s="48">
        <f t="shared" si="0"/>
        <v>0</v>
      </c>
      <c r="L11" s="49">
        <f>SUM(L9:L10)</f>
        <v>0</v>
      </c>
      <c r="M11" s="49">
        <f t="shared" si="0"/>
        <v>0</v>
      </c>
      <c r="N11" s="50">
        <f>SUM(N7:N10)</f>
        <v>0</v>
      </c>
      <c r="O11" s="51">
        <f t="shared" si="0"/>
        <v>0</v>
      </c>
      <c r="P11" s="52">
        <f t="shared" si="0"/>
        <v>0</v>
      </c>
      <c r="Q11" s="53">
        <f t="shared" si="0"/>
        <v>0</v>
      </c>
      <c r="R11" s="54">
        <f t="shared" si="0"/>
        <v>0</v>
      </c>
    </row>
    <row r="12" spans="2:18" s="24" customFormat="1" ht="25.5" customHeight="1" thickBot="1" x14ac:dyDescent="0.35">
      <c r="B12" s="17" t="s">
        <v>37</v>
      </c>
      <c r="C12" s="18"/>
      <c r="D12" s="19"/>
      <c r="E12" s="19"/>
      <c r="F12" s="19"/>
      <c r="G12" s="19"/>
      <c r="H12" s="19"/>
      <c r="I12" s="19"/>
      <c r="J12" s="19"/>
      <c r="K12" s="19"/>
      <c r="L12" s="20"/>
      <c r="M12" s="21"/>
      <c r="N12" s="22"/>
      <c r="O12" s="21"/>
      <c r="P12" s="21"/>
      <c r="Q12" s="23"/>
      <c r="R12" s="17"/>
    </row>
    <row r="13" spans="2:18" s="24" customFormat="1" ht="25.5" customHeight="1" thickBot="1" x14ac:dyDescent="0.35">
      <c r="B13" s="25" t="s">
        <v>21</v>
      </c>
      <c r="C13" s="36"/>
      <c r="D13" s="37"/>
      <c r="E13" s="37"/>
      <c r="F13" s="37"/>
      <c r="G13" s="37"/>
      <c r="H13" s="37"/>
      <c r="I13" s="37"/>
      <c r="J13" s="37"/>
      <c r="K13" s="38">
        <f>SUM(C13:J13)</f>
        <v>0</v>
      </c>
      <c r="L13" s="39">
        <f>SUMPRODUCT($C$6:$J$6,C13:J13)</f>
        <v>0</v>
      </c>
      <c r="M13" s="40"/>
      <c r="N13" s="41"/>
      <c r="O13" s="42"/>
      <c r="P13" s="43">
        <f>(N13+O13)*$P$6</f>
        <v>0</v>
      </c>
      <c r="Q13" s="44">
        <f>N13+O13+P13</f>
        <v>0</v>
      </c>
      <c r="R13" s="45">
        <f>L13+M13+Q13</f>
        <v>0</v>
      </c>
    </row>
    <row r="14" spans="2:18" s="24" customFormat="1" ht="25.5" customHeight="1" thickBot="1" x14ac:dyDescent="0.35">
      <c r="B14" s="25" t="s">
        <v>30</v>
      </c>
      <c r="C14" s="36"/>
      <c r="D14" s="37"/>
      <c r="E14" s="37"/>
      <c r="F14" s="37"/>
      <c r="G14" s="37"/>
      <c r="H14" s="37"/>
      <c r="I14" s="37"/>
      <c r="J14" s="37"/>
      <c r="K14" s="38">
        <f>SUM(C14:J14)</f>
        <v>0</v>
      </c>
      <c r="L14" s="39">
        <f>SUMPRODUCT($C$6:$J$6,C14:J14)</f>
        <v>0</v>
      </c>
      <c r="M14" s="40"/>
      <c r="N14" s="41"/>
      <c r="O14" s="42"/>
      <c r="P14" s="43">
        <f>(N14+O14)*$P$6</f>
        <v>0</v>
      </c>
      <c r="Q14" s="44">
        <f>N14+O14+P14</f>
        <v>0</v>
      </c>
      <c r="R14" s="45">
        <f>L14+M14+Q14</f>
        <v>0</v>
      </c>
    </row>
    <row r="15" spans="2:18" s="24" customFormat="1" ht="27.6" customHeight="1" thickBot="1" x14ac:dyDescent="0.35">
      <c r="B15" s="46" t="s">
        <v>22</v>
      </c>
      <c r="C15" s="107">
        <f>SUM(C13:C14)</f>
        <v>0</v>
      </c>
      <c r="D15" s="107">
        <f t="shared" ref="D15:J15" si="1">SUM(D13:D14)</f>
        <v>0</v>
      </c>
      <c r="E15" s="107">
        <f t="shared" si="1"/>
        <v>0</v>
      </c>
      <c r="F15" s="107">
        <f t="shared" si="1"/>
        <v>0</v>
      </c>
      <c r="G15" s="107">
        <f t="shared" si="1"/>
        <v>0</v>
      </c>
      <c r="H15" s="107">
        <f t="shared" si="1"/>
        <v>0</v>
      </c>
      <c r="I15" s="107">
        <f t="shared" si="1"/>
        <v>0</v>
      </c>
      <c r="J15" s="107">
        <f t="shared" si="1"/>
        <v>0</v>
      </c>
      <c r="K15" s="47">
        <f>SUM(K13:K14)</f>
        <v>0</v>
      </c>
      <c r="L15" s="49">
        <f>SUM(L13:L14)</f>
        <v>0</v>
      </c>
      <c r="M15" s="52">
        <f t="shared" ref="M15:O15" si="2">SUM(M13:M14)</f>
        <v>0</v>
      </c>
      <c r="N15" s="52">
        <f t="shared" si="2"/>
        <v>0</v>
      </c>
      <c r="O15" s="52">
        <f t="shared" si="2"/>
        <v>0</v>
      </c>
      <c r="P15" s="52">
        <f>SUM(P13:P14)</f>
        <v>0</v>
      </c>
      <c r="Q15" s="52">
        <f t="shared" ref="Q15:R15" si="3">SUM(Q13:Q14)</f>
        <v>0</v>
      </c>
      <c r="R15" s="52">
        <f t="shared" si="3"/>
        <v>0</v>
      </c>
    </row>
    <row r="16" spans="2:18" s="24" customFormat="1" ht="27.6" customHeight="1" thickBot="1" x14ac:dyDescent="0.35">
      <c r="B16" s="17" t="s">
        <v>1</v>
      </c>
      <c r="C16" s="18"/>
      <c r="D16" s="19"/>
      <c r="E16" s="19"/>
      <c r="F16" s="19"/>
      <c r="G16" s="19"/>
      <c r="H16" s="19"/>
      <c r="I16" s="19"/>
      <c r="J16" s="19"/>
      <c r="K16" s="19"/>
      <c r="L16" s="20"/>
      <c r="M16" s="21"/>
      <c r="N16" s="22"/>
      <c r="O16" s="21"/>
      <c r="P16" s="21"/>
      <c r="Q16" s="23"/>
      <c r="R16" s="17"/>
    </row>
    <row r="17" spans="2:18" s="24" customFormat="1" ht="25.5" customHeight="1" thickBot="1" x14ac:dyDescent="0.35">
      <c r="B17" s="69" t="s">
        <v>32</v>
      </c>
      <c r="C17" s="36"/>
      <c r="D17" s="37"/>
      <c r="E17" s="37"/>
      <c r="F17" s="37"/>
      <c r="G17" s="37"/>
      <c r="H17" s="37"/>
      <c r="I17" s="37"/>
      <c r="J17" s="37"/>
      <c r="K17" s="38">
        <f>SUM(C17:J17)</f>
        <v>0</v>
      </c>
      <c r="L17" s="39">
        <f>SUMPRODUCT($C$6:$J$6,C17:J17)</f>
        <v>0</v>
      </c>
      <c r="M17" s="40"/>
      <c r="N17" s="41"/>
      <c r="O17" s="42"/>
      <c r="P17" s="43">
        <f>(N17+O17)*$P$6</f>
        <v>0</v>
      </c>
      <c r="Q17" s="44">
        <f>N17+O17+P17</f>
        <v>0</v>
      </c>
      <c r="R17" s="45">
        <f>L17+M17+Q17</f>
        <v>0</v>
      </c>
    </row>
    <row r="18" spans="2:18" s="24" customFormat="1" ht="27.6" customHeight="1" thickBot="1" x14ac:dyDescent="0.35">
      <c r="B18" s="69" t="s">
        <v>35</v>
      </c>
      <c r="C18" s="26"/>
      <c r="D18" s="27"/>
      <c r="E18" s="27"/>
      <c r="F18" s="27"/>
      <c r="G18" s="27"/>
      <c r="H18" s="27"/>
      <c r="I18" s="27"/>
      <c r="J18" s="27"/>
      <c r="K18" s="28">
        <f>SUM(C18:J18)</f>
        <v>0</v>
      </c>
      <c r="L18" s="29">
        <f>SUMPRODUCT($C$6:$J$6,C18:J18)</f>
        <v>0</v>
      </c>
      <c r="M18" s="30"/>
      <c r="N18" s="31"/>
      <c r="O18" s="32"/>
      <c r="P18" s="33">
        <f>(N18+O18)*$P$6</f>
        <v>0</v>
      </c>
      <c r="Q18" s="34">
        <f>N18+O18+P18</f>
        <v>0</v>
      </c>
      <c r="R18" s="35">
        <f>L18+M18+Q18</f>
        <v>0</v>
      </c>
    </row>
    <row r="19" spans="2:18" s="24" customFormat="1" ht="27.6" customHeight="1" thickBot="1" x14ac:dyDescent="0.35">
      <c r="B19" s="69" t="s">
        <v>36</v>
      </c>
      <c r="C19" s="36"/>
      <c r="D19" s="37"/>
      <c r="E19" s="37"/>
      <c r="F19" s="37"/>
      <c r="G19" s="37"/>
      <c r="H19" s="37"/>
      <c r="I19" s="37"/>
      <c r="J19" s="37"/>
      <c r="K19" s="38">
        <f>SUM(C19:J19)</f>
        <v>0</v>
      </c>
      <c r="L19" s="39">
        <f>SUMPRODUCT($C$6:$J$6,C19:J19)</f>
        <v>0</v>
      </c>
      <c r="M19" s="40"/>
      <c r="N19" s="41"/>
      <c r="O19" s="42"/>
      <c r="P19" s="43">
        <f>(N19+O19)*$P$6</f>
        <v>0</v>
      </c>
      <c r="Q19" s="44">
        <f>N19+O19+P19</f>
        <v>0</v>
      </c>
      <c r="R19" s="108">
        <f>L19+M19+Q19</f>
        <v>0</v>
      </c>
    </row>
    <row r="20" spans="2:18" s="24" customFormat="1" ht="27.6" customHeight="1" thickBot="1" x14ac:dyDescent="0.35">
      <c r="B20" s="46" t="s">
        <v>23</v>
      </c>
      <c r="C20" s="47">
        <f>SUM(C17:C19)</f>
        <v>0</v>
      </c>
      <c r="D20" s="47">
        <f t="shared" ref="D20:J20" si="4">SUM(D17:D19)</f>
        <v>0</v>
      </c>
      <c r="E20" s="47">
        <f t="shared" si="4"/>
        <v>0</v>
      </c>
      <c r="F20" s="47">
        <f t="shared" si="4"/>
        <v>0</v>
      </c>
      <c r="G20" s="47">
        <f t="shared" si="4"/>
        <v>0</v>
      </c>
      <c r="H20" s="47">
        <f t="shared" si="4"/>
        <v>0</v>
      </c>
      <c r="I20" s="47">
        <f t="shared" si="4"/>
        <v>0</v>
      </c>
      <c r="J20" s="47">
        <f t="shared" si="4"/>
        <v>0</v>
      </c>
      <c r="K20" s="47">
        <f>SUM(K17:K19)</f>
        <v>0</v>
      </c>
      <c r="L20" s="49">
        <f>SUM(L17:L19)</f>
        <v>0</v>
      </c>
      <c r="M20" s="49">
        <f>SUM(M17:M19)</f>
        <v>0</v>
      </c>
      <c r="N20" s="49">
        <f t="shared" ref="N20:R20" si="5">SUM(N17:N19)</f>
        <v>0</v>
      </c>
      <c r="O20" s="49">
        <f t="shared" si="5"/>
        <v>0</v>
      </c>
      <c r="P20" s="49">
        <f t="shared" si="5"/>
        <v>0</v>
      </c>
      <c r="Q20" s="49">
        <f t="shared" si="5"/>
        <v>0</v>
      </c>
      <c r="R20" s="54">
        <f t="shared" si="5"/>
        <v>0</v>
      </c>
    </row>
    <row r="21" spans="2:18" s="59" customFormat="1" ht="39.6" customHeight="1" thickBot="1" x14ac:dyDescent="0.35">
      <c r="B21" s="55" t="s">
        <v>24</v>
      </c>
      <c r="C21" s="56">
        <f>+C20+C15+C11</f>
        <v>0</v>
      </c>
      <c r="D21" s="56">
        <f t="shared" ref="D21:K21" si="6">+D20+D15+D11</f>
        <v>0</v>
      </c>
      <c r="E21" s="56">
        <f t="shared" si="6"/>
        <v>0</v>
      </c>
      <c r="F21" s="56">
        <f t="shared" si="6"/>
        <v>0</v>
      </c>
      <c r="G21" s="56">
        <f t="shared" si="6"/>
        <v>0</v>
      </c>
      <c r="H21" s="56">
        <f t="shared" si="6"/>
        <v>0</v>
      </c>
      <c r="I21" s="56">
        <f t="shared" si="6"/>
        <v>0</v>
      </c>
      <c r="J21" s="56">
        <f t="shared" si="6"/>
        <v>0</v>
      </c>
      <c r="K21" s="56">
        <f t="shared" si="6"/>
        <v>0</v>
      </c>
      <c r="L21" s="57">
        <f t="shared" ref="L21:Q21" si="7">L15+L20+L11</f>
        <v>0</v>
      </c>
      <c r="M21" s="57">
        <f t="shared" si="7"/>
        <v>0</v>
      </c>
      <c r="N21" s="58">
        <f t="shared" si="7"/>
        <v>0</v>
      </c>
      <c r="O21" s="58">
        <f t="shared" si="7"/>
        <v>0</v>
      </c>
      <c r="P21" s="58">
        <f t="shared" si="7"/>
        <v>0</v>
      </c>
      <c r="Q21" s="58">
        <f t="shared" si="7"/>
        <v>0</v>
      </c>
      <c r="R21" s="109">
        <f>R19+R18+R17+R13+R14+R10+R9</f>
        <v>0</v>
      </c>
    </row>
    <row r="22" spans="2:18" s="59" customFormat="1" ht="25.5" customHeight="1" x14ac:dyDescent="0.3">
      <c r="B22" s="24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1"/>
      <c r="N22" s="61"/>
      <c r="O22" s="61"/>
      <c r="P22" s="61"/>
      <c r="Q22" s="61"/>
      <c r="R22" s="62"/>
    </row>
    <row r="23" spans="2:18" s="59" customFormat="1" ht="24" customHeight="1" x14ac:dyDescent="0.3">
      <c r="B23" s="82" t="s">
        <v>25</v>
      </c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</row>
    <row r="24" spans="2:18" s="59" customFormat="1" ht="32.25" customHeight="1" x14ac:dyDescent="0.3">
      <c r="B24" s="83" t="s">
        <v>26</v>
      </c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</row>
    <row r="25" spans="2:18" s="59" customFormat="1" ht="18.75" customHeight="1" x14ac:dyDescent="0.3">
      <c r="B25" s="83" t="s">
        <v>27</v>
      </c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</row>
    <row r="26" spans="2:18" s="2" customFormat="1" ht="8.25" customHeight="1" thickBot="1" x14ac:dyDescent="0.3"/>
    <row r="27" spans="2:18" s="63" customFormat="1" ht="16.5" customHeight="1" thickBot="1" x14ac:dyDescent="0.35">
      <c r="B27" s="84" t="s">
        <v>11</v>
      </c>
      <c r="C27" s="85"/>
      <c r="D27" s="85"/>
      <c r="E27" s="85"/>
      <c r="F27" s="85"/>
      <c r="G27" s="85"/>
      <c r="H27" s="85"/>
      <c r="I27" s="85"/>
      <c r="J27" s="86"/>
      <c r="L27"/>
    </row>
    <row r="28" spans="2:18" s="65" customFormat="1" ht="19.95" customHeight="1" x14ac:dyDescent="0.3">
      <c r="B28" s="64">
        <v>1</v>
      </c>
      <c r="C28" s="71"/>
      <c r="D28" s="72"/>
      <c r="E28" s="72"/>
      <c r="F28" s="72"/>
      <c r="G28" s="72"/>
      <c r="H28" s="72"/>
      <c r="I28" s="72"/>
      <c r="J28" s="73"/>
      <c r="L28" s="66"/>
      <c r="M28" s="66"/>
      <c r="N28" s="66"/>
      <c r="O28" s="66"/>
      <c r="P28" s="66"/>
      <c r="Q28" s="66"/>
      <c r="R28" s="66"/>
    </row>
    <row r="29" spans="2:18" s="65" customFormat="1" ht="19.95" customHeight="1" x14ac:dyDescent="0.3">
      <c r="B29" s="67">
        <v>2</v>
      </c>
      <c r="C29" s="71"/>
      <c r="D29" s="72"/>
      <c r="E29" s="72"/>
      <c r="F29" s="72"/>
      <c r="G29" s="72"/>
      <c r="H29" s="72"/>
      <c r="I29" s="72"/>
      <c r="J29" s="73"/>
      <c r="L29" s="66"/>
      <c r="M29" s="66"/>
      <c r="N29" s="66"/>
      <c r="O29" s="66"/>
      <c r="P29" s="66"/>
      <c r="Q29" s="66"/>
      <c r="R29" s="66"/>
    </row>
    <row r="30" spans="2:18" s="65" customFormat="1" ht="19.95" customHeight="1" thickBot="1" x14ac:dyDescent="0.35">
      <c r="B30" s="67">
        <v>3</v>
      </c>
      <c r="C30" s="74"/>
      <c r="D30" s="75"/>
      <c r="E30" s="75"/>
      <c r="F30" s="75"/>
      <c r="G30" s="75"/>
      <c r="H30" s="75"/>
      <c r="I30" s="75"/>
      <c r="J30" s="76"/>
      <c r="L30" s="66"/>
      <c r="M30" s="66"/>
      <c r="N30" s="66"/>
      <c r="O30" s="66"/>
      <c r="P30" s="66"/>
      <c r="Q30" s="66"/>
      <c r="R30" s="66"/>
    </row>
    <row r="31" spans="2:18" s="65" customFormat="1" ht="19.95" customHeight="1" x14ac:dyDescent="0.3">
      <c r="B31" s="67">
        <v>4</v>
      </c>
      <c r="C31" s="71"/>
      <c r="D31" s="72"/>
      <c r="E31" s="72"/>
      <c r="F31" s="72"/>
      <c r="G31" s="72"/>
      <c r="H31" s="72"/>
      <c r="I31" s="72"/>
      <c r="J31" s="73"/>
      <c r="L31" s="66"/>
      <c r="M31" s="66"/>
      <c r="N31" s="66"/>
      <c r="O31" s="66"/>
      <c r="P31" s="66"/>
      <c r="Q31" s="66"/>
      <c r="R31" s="66"/>
    </row>
    <row r="32" spans="2:18" s="65" customFormat="1" ht="19.95" customHeight="1" x14ac:dyDescent="0.3">
      <c r="B32" s="67">
        <v>5</v>
      </c>
      <c r="C32" s="71"/>
      <c r="D32" s="72"/>
      <c r="E32" s="72"/>
      <c r="F32" s="72"/>
      <c r="G32" s="72"/>
      <c r="H32" s="72"/>
      <c r="I32" s="72"/>
      <c r="J32" s="73"/>
      <c r="L32" s="66"/>
      <c r="M32" s="66"/>
      <c r="N32" s="66"/>
      <c r="O32" s="66"/>
      <c r="P32" s="66"/>
      <c r="Q32" s="66"/>
      <c r="R32" s="66"/>
    </row>
    <row r="33" spans="2:18" s="65" customFormat="1" ht="19.95" customHeight="1" x14ac:dyDescent="0.3">
      <c r="B33" s="67">
        <v>6</v>
      </c>
      <c r="C33" s="71"/>
      <c r="D33" s="72"/>
      <c r="E33" s="72"/>
      <c r="F33" s="72"/>
      <c r="G33" s="72"/>
      <c r="H33" s="72"/>
      <c r="I33" s="72"/>
      <c r="J33" s="73"/>
      <c r="L33" s="66"/>
      <c r="M33" s="66"/>
      <c r="N33" s="66"/>
      <c r="O33" s="66"/>
      <c r="P33" s="66"/>
      <c r="Q33" s="66"/>
      <c r="R33" s="66"/>
    </row>
    <row r="34" spans="2:18" s="65" customFormat="1" ht="19.95" customHeight="1" x14ac:dyDescent="0.3">
      <c r="B34" s="67">
        <v>7</v>
      </c>
      <c r="C34" s="71"/>
      <c r="D34" s="72"/>
      <c r="E34" s="72"/>
      <c r="F34" s="72"/>
      <c r="G34" s="72"/>
      <c r="H34" s="72"/>
      <c r="I34" s="72"/>
      <c r="J34" s="73"/>
      <c r="L34" s="66"/>
      <c r="M34" s="66"/>
      <c r="N34" s="66"/>
      <c r="O34" s="66"/>
      <c r="P34" s="66"/>
      <c r="Q34" s="66"/>
      <c r="R34" s="66"/>
    </row>
    <row r="35" spans="2:18" s="65" customFormat="1" ht="19.95" customHeight="1" thickBot="1" x14ac:dyDescent="0.35">
      <c r="B35" s="68">
        <v>8</v>
      </c>
      <c r="C35" s="71"/>
      <c r="D35" s="72"/>
      <c r="E35" s="72"/>
      <c r="F35" s="72"/>
      <c r="G35" s="72"/>
      <c r="H35" s="72"/>
      <c r="I35" s="72"/>
      <c r="J35" s="73"/>
      <c r="L35" s="66"/>
      <c r="M35" s="66"/>
      <c r="N35" s="66"/>
      <c r="O35" s="66"/>
      <c r="P35" s="66"/>
      <c r="Q35" s="66"/>
      <c r="R35" s="66"/>
    </row>
    <row r="36" spans="2:18" s="2" customFormat="1" ht="19.95" customHeight="1" x14ac:dyDescent="0.25"/>
    <row r="37" spans="2:18" s="2" customFormat="1" ht="13.2" x14ac:dyDescent="0.25"/>
    <row r="38" spans="2:18" s="2" customFormat="1" ht="13.2" x14ac:dyDescent="0.25"/>
    <row r="39" spans="2:18" s="2" customFormat="1" ht="13.2" x14ac:dyDescent="0.25"/>
    <row r="40" spans="2:18" s="2" customFormat="1" ht="13.2" x14ac:dyDescent="0.25"/>
    <row r="41" spans="2:18" s="2" customFormat="1" ht="13.2" x14ac:dyDescent="0.25"/>
    <row r="42" spans="2:18" s="2" customFormat="1" ht="13.2" x14ac:dyDescent="0.25"/>
    <row r="43" spans="2:18" s="2" customFormat="1" ht="13.2" x14ac:dyDescent="0.25"/>
    <row r="44" spans="2:18" s="2" customFormat="1" ht="13.2" x14ac:dyDescent="0.25"/>
    <row r="45" spans="2:18" s="2" customFormat="1" ht="13.2" x14ac:dyDescent="0.25"/>
    <row r="46" spans="2:18" s="2" customFormat="1" ht="13.2" x14ac:dyDescent="0.25"/>
    <row r="47" spans="2:18" s="2" customFormat="1" ht="13.2" x14ac:dyDescent="0.25"/>
    <row r="48" spans="2:18" s="2" customFormat="1" ht="13.2" x14ac:dyDescent="0.25"/>
    <row r="49" s="2" customFormat="1" ht="13.2" x14ac:dyDescent="0.25"/>
    <row r="50" s="2" customFormat="1" ht="13.2" x14ac:dyDescent="0.25"/>
    <row r="51" s="2" customFormat="1" ht="13.2" x14ac:dyDescent="0.25"/>
    <row r="52" s="2" customFormat="1" ht="13.2" x14ac:dyDescent="0.25"/>
    <row r="53" s="2" customFormat="1" ht="13.2" x14ac:dyDescent="0.25"/>
    <row r="54" s="2" customFormat="1" ht="13.2" x14ac:dyDescent="0.25"/>
    <row r="55" s="2" customFormat="1" ht="13.2" x14ac:dyDescent="0.25"/>
    <row r="56" s="2" customFormat="1" ht="13.2" x14ac:dyDescent="0.25"/>
    <row r="57" s="2" customFormat="1" ht="13.2" x14ac:dyDescent="0.25"/>
    <row r="58" s="2" customFormat="1" ht="13.2" x14ac:dyDescent="0.25"/>
    <row r="59" s="2" customFormat="1" ht="13.2" x14ac:dyDescent="0.25"/>
    <row r="60" s="2" customFormat="1" ht="13.2" x14ac:dyDescent="0.25"/>
    <row r="61" s="2" customFormat="1" ht="13.2" x14ac:dyDescent="0.25"/>
    <row r="62" s="2" customFormat="1" ht="13.2" x14ac:dyDescent="0.25"/>
    <row r="63" s="2" customFormat="1" ht="13.2" x14ac:dyDescent="0.25"/>
    <row r="64" s="2" customFormat="1" ht="13.2" x14ac:dyDescent="0.25"/>
    <row r="65" s="2" customFormat="1" ht="13.2" x14ac:dyDescent="0.25"/>
    <row r="66" s="2" customFormat="1" ht="13.2" x14ac:dyDescent="0.25"/>
    <row r="67" s="2" customFormat="1" ht="13.2" x14ac:dyDescent="0.25"/>
    <row r="68" s="2" customFormat="1" ht="13.2" x14ac:dyDescent="0.25"/>
    <row r="69" s="2" customFormat="1" ht="13.2" x14ac:dyDescent="0.25"/>
    <row r="70" s="2" customFormat="1" ht="13.2" x14ac:dyDescent="0.25"/>
    <row r="71" s="2" customFormat="1" ht="13.2" x14ac:dyDescent="0.25"/>
    <row r="72" s="2" customFormat="1" ht="13.2" x14ac:dyDescent="0.25"/>
    <row r="73" s="2" customFormat="1" ht="13.2" x14ac:dyDescent="0.25"/>
    <row r="74" s="2" customFormat="1" ht="13.2" x14ac:dyDescent="0.25"/>
    <row r="75" s="2" customFormat="1" ht="13.2" x14ac:dyDescent="0.25"/>
    <row r="76" s="2" customFormat="1" ht="13.2" x14ac:dyDescent="0.25"/>
    <row r="77" s="2" customFormat="1" ht="13.2" x14ac:dyDescent="0.25"/>
    <row r="78" s="2" customFormat="1" ht="13.2" x14ac:dyDescent="0.25"/>
    <row r="79" s="2" customFormat="1" ht="13.2" x14ac:dyDescent="0.25"/>
    <row r="80" s="2" customFormat="1" ht="13.2" x14ac:dyDescent="0.25"/>
    <row r="81" s="2" customFormat="1" ht="13.2" x14ac:dyDescent="0.25"/>
    <row r="82" s="2" customFormat="1" ht="13.2" x14ac:dyDescent="0.25"/>
    <row r="83" s="2" customFormat="1" ht="13.2" x14ac:dyDescent="0.25"/>
    <row r="84" s="2" customFormat="1" ht="13.2" x14ac:dyDescent="0.25"/>
    <row r="85" s="2" customFormat="1" ht="13.2" x14ac:dyDescent="0.25"/>
    <row r="86" s="2" customFormat="1" ht="13.2" x14ac:dyDescent="0.25"/>
    <row r="87" s="2" customFormat="1" ht="13.2" x14ac:dyDescent="0.25"/>
    <row r="88" s="2" customFormat="1" ht="13.2" x14ac:dyDescent="0.25"/>
    <row r="89" s="2" customFormat="1" ht="13.2" x14ac:dyDescent="0.25"/>
    <row r="90" s="2" customFormat="1" ht="13.2" x14ac:dyDescent="0.25"/>
    <row r="91" s="2" customFormat="1" ht="13.2" x14ac:dyDescent="0.25"/>
    <row r="92" s="2" customFormat="1" ht="13.2" x14ac:dyDescent="0.25"/>
    <row r="93" s="2" customFormat="1" ht="13.2" x14ac:dyDescent="0.25"/>
    <row r="94" s="2" customFormat="1" ht="13.2" x14ac:dyDescent="0.25"/>
    <row r="95" s="2" customFormat="1" ht="13.2" x14ac:dyDescent="0.25"/>
    <row r="96" s="2" customFormat="1" ht="13.2" x14ac:dyDescent="0.25"/>
    <row r="97" s="2" customFormat="1" ht="13.2" x14ac:dyDescent="0.25"/>
    <row r="98" s="2" customFormat="1" ht="13.2" x14ac:dyDescent="0.25"/>
    <row r="99" s="2" customFormat="1" ht="13.2" x14ac:dyDescent="0.25"/>
    <row r="100" s="2" customFormat="1" ht="13.2" x14ac:dyDescent="0.25"/>
    <row r="101" s="2" customFormat="1" ht="13.2" x14ac:dyDescent="0.25"/>
    <row r="102" s="2" customFormat="1" ht="13.2" x14ac:dyDescent="0.25"/>
    <row r="103" s="2" customFormat="1" ht="13.2" x14ac:dyDescent="0.25"/>
    <row r="104" s="2" customFormat="1" ht="13.2" x14ac:dyDescent="0.25"/>
    <row r="105" s="2" customFormat="1" ht="13.2" x14ac:dyDescent="0.25"/>
    <row r="106" s="2" customFormat="1" ht="13.2" x14ac:dyDescent="0.25"/>
    <row r="107" s="2" customFormat="1" ht="13.2" x14ac:dyDescent="0.25"/>
    <row r="108" s="2" customFormat="1" ht="13.2" x14ac:dyDescent="0.25"/>
    <row r="109" s="2" customFormat="1" ht="13.2" x14ac:dyDescent="0.25"/>
    <row r="110" s="2" customFormat="1" ht="13.2" x14ac:dyDescent="0.25"/>
    <row r="111" s="2" customFormat="1" ht="13.2" x14ac:dyDescent="0.25"/>
    <row r="112" s="2" customFormat="1" ht="13.2" x14ac:dyDescent="0.25"/>
    <row r="113" s="2" customFormat="1" ht="13.2" x14ac:dyDescent="0.25"/>
    <row r="114" s="2" customFormat="1" ht="13.2" x14ac:dyDescent="0.25"/>
    <row r="115" s="2" customFormat="1" ht="13.2" x14ac:dyDescent="0.25"/>
    <row r="116" s="2" customFormat="1" ht="13.2" x14ac:dyDescent="0.25"/>
    <row r="117" s="2" customFormat="1" ht="13.2" x14ac:dyDescent="0.25"/>
    <row r="118" s="2" customFormat="1" ht="13.2" x14ac:dyDescent="0.25"/>
    <row r="119" s="2" customFormat="1" ht="13.2" x14ac:dyDescent="0.25"/>
    <row r="120" s="2" customFormat="1" ht="13.2" x14ac:dyDescent="0.25"/>
    <row r="121" s="2" customFormat="1" ht="13.2" x14ac:dyDescent="0.25"/>
    <row r="122" s="2" customFormat="1" ht="13.2" x14ac:dyDescent="0.25"/>
    <row r="123" s="2" customFormat="1" ht="13.2" x14ac:dyDescent="0.25"/>
    <row r="124" s="2" customFormat="1" ht="13.2" x14ac:dyDescent="0.25"/>
    <row r="125" s="2" customFormat="1" ht="13.2" x14ac:dyDescent="0.25"/>
    <row r="126" s="2" customFormat="1" ht="13.2" x14ac:dyDescent="0.25"/>
    <row r="127" s="2" customFormat="1" ht="13.2" x14ac:dyDescent="0.25"/>
    <row r="128" s="2" customFormat="1" ht="13.2" x14ac:dyDescent="0.25"/>
    <row r="129" s="2" customFormat="1" ht="13.2" x14ac:dyDescent="0.25"/>
    <row r="130" s="2" customFormat="1" ht="13.2" x14ac:dyDescent="0.25"/>
    <row r="131" s="2" customFormat="1" ht="13.2" x14ac:dyDescent="0.25"/>
    <row r="132" s="2" customFormat="1" ht="13.2" x14ac:dyDescent="0.25"/>
    <row r="133" s="2" customFormat="1" ht="13.2" x14ac:dyDescent="0.25"/>
    <row r="134" s="2" customFormat="1" ht="13.2" x14ac:dyDescent="0.25"/>
    <row r="135" s="2" customFormat="1" ht="13.2" x14ac:dyDescent="0.25"/>
    <row r="136" s="2" customFormat="1" ht="13.2" x14ac:dyDescent="0.25"/>
    <row r="137" s="2" customFormat="1" ht="13.2" x14ac:dyDescent="0.25"/>
    <row r="138" s="2" customFormat="1" ht="13.2" x14ac:dyDescent="0.25"/>
    <row r="139" s="2" customFormat="1" ht="13.2" x14ac:dyDescent="0.25"/>
    <row r="140" s="2" customFormat="1" ht="13.2" x14ac:dyDescent="0.25"/>
    <row r="141" s="2" customFormat="1" ht="13.2" x14ac:dyDescent="0.25"/>
    <row r="142" s="2" customFormat="1" ht="13.2" x14ac:dyDescent="0.25"/>
    <row r="143" s="2" customFormat="1" ht="13.2" x14ac:dyDescent="0.25"/>
    <row r="144" s="2" customFormat="1" ht="13.2" x14ac:dyDescent="0.25"/>
    <row r="145" s="2" customFormat="1" ht="13.2" x14ac:dyDescent="0.25"/>
    <row r="146" s="2" customFormat="1" ht="13.2" x14ac:dyDescent="0.25"/>
    <row r="147" s="2" customFormat="1" ht="13.2" x14ac:dyDescent="0.25"/>
    <row r="148" s="2" customFormat="1" ht="13.2" x14ac:dyDescent="0.25"/>
    <row r="149" s="2" customFormat="1" ht="13.2" x14ac:dyDescent="0.25"/>
    <row r="150" s="2" customFormat="1" ht="13.2" x14ac:dyDescent="0.25"/>
    <row r="151" s="2" customFormat="1" ht="13.2" x14ac:dyDescent="0.25"/>
    <row r="152" s="2" customFormat="1" ht="13.2" x14ac:dyDescent="0.25"/>
    <row r="153" s="2" customFormat="1" ht="13.2" x14ac:dyDescent="0.25"/>
    <row r="154" s="2" customFormat="1" ht="13.2" x14ac:dyDescent="0.25"/>
    <row r="155" s="2" customFormat="1" ht="13.2" x14ac:dyDescent="0.25"/>
    <row r="156" s="2" customFormat="1" ht="13.2" x14ac:dyDescent="0.25"/>
    <row r="157" s="2" customFormat="1" ht="13.2" x14ac:dyDescent="0.25"/>
    <row r="158" s="2" customFormat="1" ht="13.2" x14ac:dyDescent="0.25"/>
    <row r="159" s="2" customFormat="1" ht="13.2" x14ac:dyDescent="0.25"/>
    <row r="160" s="2" customFormat="1" ht="13.2" x14ac:dyDescent="0.25"/>
    <row r="161" s="2" customFormat="1" ht="13.2" x14ac:dyDescent="0.25"/>
    <row r="162" s="2" customFormat="1" ht="13.2" x14ac:dyDescent="0.25"/>
    <row r="163" s="2" customFormat="1" ht="13.2" x14ac:dyDescent="0.25"/>
    <row r="164" s="2" customFormat="1" ht="13.2" x14ac:dyDescent="0.25"/>
    <row r="165" s="2" customFormat="1" ht="13.2" x14ac:dyDescent="0.25"/>
    <row r="166" s="2" customFormat="1" ht="13.2" x14ac:dyDescent="0.25"/>
    <row r="167" s="2" customFormat="1" ht="13.2" x14ac:dyDescent="0.25"/>
    <row r="168" s="2" customFormat="1" ht="13.2" x14ac:dyDescent="0.25"/>
    <row r="169" s="2" customFormat="1" ht="13.2" x14ac:dyDescent="0.25"/>
    <row r="170" s="2" customFormat="1" ht="13.2" x14ac:dyDescent="0.25"/>
    <row r="171" s="2" customFormat="1" ht="13.2" x14ac:dyDescent="0.25"/>
    <row r="172" s="2" customFormat="1" ht="13.2" x14ac:dyDescent="0.25"/>
    <row r="173" s="2" customFormat="1" ht="13.2" x14ac:dyDescent="0.25"/>
    <row r="174" s="2" customFormat="1" ht="13.2" x14ac:dyDescent="0.25"/>
    <row r="175" s="2" customFormat="1" ht="13.2" x14ac:dyDescent="0.25"/>
    <row r="176" s="2" customFormat="1" ht="13.2" x14ac:dyDescent="0.25"/>
    <row r="177" s="2" customFormat="1" ht="13.2" x14ac:dyDescent="0.25"/>
    <row r="178" s="2" customFormat="1" ht="13.2" x14ac:dyDescent="0.25"/>
    <row r="179" s="2" customFormat="1" ht="13.2" x14ac:dyDescent="0.25"/>
    <row r="180" s="2" customFormat="1" ht="13.2" x14ac:dyDescent="0.25"/>
    <row r="181" s="2" customFormat="1" ht="13.2" x14ac:dyDescent="0.25"/>
    <row r="182" s="2" customFormat="1" ht="13.2" x14ac:dyDescent="0.25"/>
    <row r="183" s="2" customFormat="1" ht="13.2" x14ac:dyDescent="0.25"/>
    <row r="184" s="2" customFormat="1" ht="13.2" x14ac:dyDescent="0.25"/>
    <row r="185" s="2" customFormat="1" ht="13.2" x14ac:dyDescent="0.25"/>
    <row r="186" s="2" customFormat="1" ht="13.2" x14ac:dyDescent="0.25"/>
    <row r="187" s="2" customFormat="1" ht="13.2" x14ac:dyDescent="0.25"/>
    <row r="188" s="2" customFormat="1" ht="13.2" x14ac:dyDescent="0.25"/>
    <row r="189" s="2" customFormat="1" ht="13.2" x14ac:dyDescent="0.25"/>
    <row r="190" s="2" customFormat="1" ht="13.2" x14ac:dyDescent="0.25"/>
    <row r="191" s="2" customFormat="1" ht="13.2" x14ac:dyDescent="0.25"/>
    <row r="192" s="2" customFormat="1" ht="13.2" x14ac:dyDescent="0.25"/>
    <row r="193" s="2" customFormat="1" ht="13.2" x14ac:dyDescent="0.25"/>
    <row r="194" s="2" customFormat="1" ht="13.2" x14ac:dyDescent="0.25"/>
    <row r="195" s="2" customFormat="1" ht="13.2" x14ac:dyDescent="0.25"/>
    <row r="196" s="2" customFormat="1" ht="13.2" x14ac:dyDescent="0.25"/>
    <row r="197" s="2" customFormat="1" ht="13.2" x14ac:dyDescent="0.25"/>
    <row r="198" s="2" customFormat="1" ht="13.2" x14ac:dyDescent="0.25"/>
    <row r="199" s="2" customFormat="1" ht="13.2" x14ac:dyDescent="0.25"/>
    <row r="200" s="2" customFormat="1" ht="13.2" x14ac:dyDescent="0.25"/>
    <row r="201" s="2" customFormat="1" ht="13.2" x14ac:dyDescent="0.25"/>
    <row r="202" s="2" customFormat="1" ht="13.2" x14ac:dyDescent="0.25"/>
    <row r="203" s="2" customFormat="1" ht="13.2" x14ac:dyDescent="0.25"/>
    <row r="204" s="2" customFormat="1" ht="13.2" x14ac:dyDescent="0.25"/>
    <row r="205" s="2" customFormat="1" ht="13.2" x14ac:dyDescent="0.25"/>
    <row r="206" s="2" customFormat="1" ht="13.2" x14ac:dyDescent="0.25"/>
    <row r="207" s="2" customFormat="1" ht="13.2" x14ac:dyDescent="0.25"/>
    <row r="208" s="2" customFormat="1" ht="13.2" x14ac:dyDescent="0.25"/>
    <row r="209" s="2" customFormat="1" ht="13.2" x14ac:dyDescent="0.25"/>
    <row r="210" s="2" customFormat="1" ht="13.2" x14ac:dyDescent="0.25"/>
    <row r="211" s="2" customFormat="1" ht="13.2" x14ac:dyDescent="0.25"/>
    <row r="212" s="2" customFormat="1" ht="13.2" x14ac:dyDescent="0.25"/>
    <row r="213" s="2" customFormat="1" ht="13.2" x14ac:dyDescent="0.25"/>
    <row r="214" s="2" customFormat="1" ht="13.2" x14ac:dyDescent="0.25"/>
    <row r="215" s="2" customFormat="1" ht="13.2" x14ac:dyDescent="0.25"/>
    <row r="216" s="2" customFormat="1" ht="13.2" x14ac:dyDescent="0.25"/>
    <row r="217" s="2" customFormat="1" ht="13.2" x14ac:dyDescent="0.25"/>
    <row r="218" s="2" customFormat="1" ht="13.2" x14ac:dyDescent="0.25"/>
    <row r="219" s="2" customFormat="1" ht="13.2" x14ac:dyDescent="0.25"/>
    <row r="220" s="2" customFormat="1" ht="13.2" x14ac:dyDescent="0.25"/>
    <row r="221" s="2" customFormat="1" ht="13.2" x14ac:dyDescent="0.25"/>
    <row r="222" s="2" customFormat="1" ht="13.2" x14ac:dyDescent="0.25"/>
    <row r="223" s="2" customFormat="1" ht="13.2" x14ac:dyDescent="0.25"/>
    <row r="224" s="2" customFormat="1" ht="13.2" x14ac:dyDescent="0.25"/>
    <row r="225" s="2" customFormat="1" ht="13.2" x14ac:dyDescent="0.25"/>
    <row r="226" s="2" customFormat="1" ht="13.2" x14ac:dyDescent="0.25"/>
    <row r="227" s="2" customFormat="1" ht="13.2" x14ac:dyDescent="0.25"/>
    <row r="228" s="2" customFormat="1" ht="13.2" x14ac:dyDescent="0.25"/>
    <row r="229" s="2" customFormat="1" ht="13.2" x14ac:dyDescent="0.25"/>
    <row r="230" s="2" customFormat="1" ht="13.2" x14ac:dyDescent="0.25"/>
    <row r="231" s="2" customFormat="1" ht="13.2" x14ac:dyDescent="0.25"/>
    <row r="232" s="2" customFormat="1" ht="13.2" x14ac:dyDescent="0.25"/>
    <row r="233" s="2" customFormat="1" ht="13.2" x14ac:dyDescent="0.25"/>
    <row r="234" s="2" customFormat="1" ht="13.2" x14ac:dyDescent="0.25"/>
    <row r="235" s="2" customFormat="1" ht="13.2" x14ac:dyDescent="0.25"/>
    <row r="236" s="2" customFormat="1" ht="13.2" x14ac:dyDescent="0.25"/>
    <row r="237" s="2" customFormat="1" ht="13.2" x14ac:dyDescent="0.25"/>
    <row r="238" s="2" customFormat="1" ht="13.2" x14ac:dyDescent="0.25"/>
    <row r="239" s="2" customFormat="1" ht="13.2" x14ac:dyDescent="0.25"/>
    <row r="240" s="2" customFormat="1" ht="13.2" x14ac:dyDescent="0.25"/>
    <row r="241" s="2" customFormat="1" ht="13.2" x14ac:dyDescent="0.25"/>
    <row r="242" s="2" customFormat="1" ht="13.2" x14ac:dyDescent="0.25"/>
    <row r="243" s="2" customFormat="1" ht="13.2" x14ac:dyDescent="0.25"/>
    <row r="244" s="2" customFormat="1" ht="13.2" x14ac:dyDescent="0.25"/>
    <row r="245" s="2" customFormat="1" ht="13.2" x14ac:dyDescent="0.25"/>
    <row r="246" s="2" customFormat="1" ht="13.2" x14ac:dyDescent="0.25"/>
    <row r="247" s="2" customFormat="1" ht="13.2" x14ac:dyDescent="0.25"/>
    <row r="248" s="2" customFormat="1" ht="13.2" x14ac:dyDescent="0.25"/>
    <row r="249" s="2" customFormat="1" ht="13.2" x14ac:dyDescent="0.25"/>
    <row r="250" s="2" customFormat="1" ht="13.2" x14ac:dyDescent="0.25"/>
    <row r="251" s="2" customFormat="1" ht="13.2" x14ac:dyDescent="0.25"/>
    <row r="252" s="2" customFormat="1" ht="13.2" x14ac:dyDescent="0.25"/>
    <row r="253" s="2" customFormat="1" ht="13.2" x14ac:dyDescent="0.25"/>
    <row r="254" s="2" customFormat="1" ht="13.2" x14ac:dyDescent="0.25"/>
    <row r="255" s="2" customFormat="1" ht="13.2" x14ac:dyDescent="0.25"/>
    <row r="256" s="2" customFormat="1" ht="13.2" x14ac:dyDescent="0.25"/>
    <row r="257" s="2" customFormat="1" ht="13.2" x14ac:dyDescent="0.25"/>
    <row r="258" s="2" customFormat="1" ht="13.2" x14ac:dyDescent="0.25"/>
    <row r="259" s="2" customFormat="1" ht="13.2" x14ac:dyDescent="0.25"/>
    <row r="260" s="2" customFormat="1" ht="13.2" x14ac:dyDescent="0.25"/>
    <row r="261" s="2" customFormat="1" ht="13.2" x14ac:dyDescent="0.25"/>
    <row r="262" s="2" customFormat="1" ht="13.2" x14ac:dyDescent="0.25"/>
  </sheetData>
  <mergeCells count="24">
    <mergeCell ref="B27:J27"/>
    <mergeCell ref="B2:G2"/>
    <mergeCell ref="N2:P2"/>
    <mergeCell ref="C4:L4"/>
    <mergeCell ref="N4:Q4"/>
    <mergeCell ref="K5:K7"/>
    <mergeCell ref="L5:L6"/>
    <mergeCell ref="M5:M6"/>
    <mergeCell ref="N5:N7"/>
    <mergeCell ref="O5:O7"/>
    <mergeCell ref="Q5:Q6"/>
    <mergeCell ref="R5:R7"/>
    <mergeCell ref="B6:B7"/>
    <mergeCell ref="B23:R23"/>
    <mergeCell ref="B24:R24"/>
    <mergeCell ref="B25:R25"/>
    <mergeCell ref="C35:J35"/>
    <mergeCell ref="C28:J28"/>
    <mergeCell ref="C29:J29"/>
    <mergeCell ref="C31:J31"/>
    <mergeCell ref="C32:J32"/>
    <mergeCell ref="C33:J33"/>
    <mergeCell ref="C34:J34"/>
    <mergeCell ref="C30:J30"/>
  </mergeCells>
  <pageMargins left="0.7" right="0.7" top="0.75" bottom="0.75" header="0.3" footer="0.3"/>
  <pageSetup paperSize="9" orientation="portrait" verticalDpi="0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 travail" ma:contentTypeID="0x010100108A61D7BE634F76874FDC084DD0BD150012872AF9716BB2409B3CAE33BEB23917" ma:contentTypeVersion="5" ma:contentTypeDescription="" ma:contentTypeScope="" ma:versionID="d3f10149c421adc7c742a6706c32600b">
  <xsd:schema xmlns:xsd="http://www.w3.org/2001/XMLSchema" xmlns:xs="http://www.w3.org/2001/XMLSchema" xmlns:p="http://schemas.microsoft.com/office/2006/metadata/properties" xmlns:ns2="b91708c0-e105-4d91-bd48-eae6e7d7caae" targetNamespace="http://schemas.microsoft.com/office/2006/metadata/properties" ma:root="true" ma:fieldsID="a060de89f61f33b78738155531a619c0" ns2:_="">
    <xsd:import namespace="b91708c0-e105-4d91-bd48-eae6e7d7caae"/>
    <xsd:element name="properties">
      <xsd:complexType>
        <xsd:sequence>
          <xsd:element name="documentManagement">
            <xsd:complexType>
              <xsd:all>
                <xsd:element ref="ns2:CollabComme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1708c0-e105-4d91-bd48-eae6e7d7caae" elementFormDefault="qualified">
    <xsd:import namespace="http://schemas.microsoft.com/office/2006/documentManagement/types"/>
    <xsd:import namespace="http://schemas.microsoft.com/office/infopath/2007/PartnerControls"/>
    <xsd:element name="CollabComments" ma:index="8" nillable="true" ma:displayName="Observation(s)" ma:internalName="CollabComments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llabComments xmlns="b91708c0-e105-4d91-bd48-eae6e7d7caae" xsi:nil="true"/>
  </documentManagement>
</p:properties>
</file>

<file path=customXml/itemProps1.xml><?xml version="1.0" encoding="utf-8"?>
<ds:datastoreItem xmlns:ds="http://schemas.openxmlformats.org/officeDocument/2006/customXml" ds:itemID="{6E195CE5-9A9E-4335-B212-064E2471F74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BB6FF94-F4EF-4BD9-81D5-C049F91061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91708c0-e105-4d91-bd48-eae6e7d7ca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956587-F15A-48FB-A1B3-92EDD44D5D39}">
  <ds:schemaRefs>
    <ds:schemaRef ds:uri="http://schemas.microsoft.com/office/2006/metadata/properties"/>
    <ds:schemaRef ds:uri="http://schemas.microsoft.com/office/infopath/2007/PartnerControls"/>
    <ds:schemaRef ds:uri="b91708c0-e105-4d91-bd48-eae6e7d7caa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CHEVRIER Selene CRIT</dc:creator>
  <cp:lastModifiedBy>LARNAC Jerome</cp:lastModifiedBy>
  <dcterms:created xsi:type="dcterms:W3CDTF">2015-06-05T18:19:34Z</dcterms:created>
  <dcterms:modified xsi:type="dcterms:W3CDTF">2025-08-29T11:56:01Z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0x010100108A61D7BE634F76874FDC084DD0BD150012872AF9716BB2409B3CAE33BEB23917</vt:lpwstr>
  </property>
  <property fmtid="{D5CDD505-2E9C-101B-9397-08002B2CF9AE}" pid="3" name="I2ICODE">
    <vt:lpwstr>COLLAB</vt:lpwstr>
  </property>
  <property fmtid="{D5CDD505-2E9C-101B-9397-08002B2CF9AE}" pid="4" name="WebApplicationID">
    <vt:lpwstr>a01c0b3b-b121-4231-a3bf-fa7761c20e19</vt:lpwstr>
  </property>
  <property fmtid="{D5CDD505-2E9C-101B-9397-08002B2CF9AE}" pid="5" name="I2ISITECODE">
    <vt:lpwstr/>
  </property>
  <property fmtid="{D5CDD505-2E9C-101B-9397-08002B2CF9AE}" pid="6" name="CollabXmlContent">
    <vt:lpwstr>&lt;CollabItems&gt;_x000d_
  &lt;CollabItem&gt;_x000d_
    &lt;FileLeafRef&gt;2025-C-00048-JL DPGF.xlsx&lt;/FileLeafRef&gt;_x000d_
    &lt;Title /&gt;_x000d_
    &lt;ContentType&gt;Document travail&lt;/ContentType&gt;_x000d_
    &lt;Created&gt;02/07/2025&lt;/Created&gt;_x000d_
    &lt;Author&gt;LARNAC Jerome&lt;/Author&gt;_x000d_
    &lt;Modified&gt;02/07/2025&lt;/Modified&gt;_x000d_
    &lt;Editor&gt;LARNAC Jerome&lt;/Editor&gt;_x000d_
    &lt;DocIcon&gt;xlsx&lt;/DocIcon&gt;_x000d_
    &lt;EncodedAbsUrl&gt;https://sc-mar-collab.intra.cea.fr/BALE/Jérôme%20LARNAC/2025-C-00048-%20Trav%20nettoyage%20parties%20immergées%20Pertuis%20G2G3/2025-C-00048-JL%20DPGF.xlsx&lt;/EncodedAbsUrl&gt;_x000d_
    &lt;FileSizeDisplay&gt;25574&lt;/FileSizeDisplay&gt;_x000d_
    &lt;_CommentCount /&gt;_x000d_
    &lt;_LikeCount /&gt;_x000d_
    &lt;_UIVersionString&gt;1.0&lt;/_UIVersionString&gt;_x000d_
  &lt;/CollabItem&gt;_x000d_
&lt;/CollabItems&gt;</vt:lpwstr>
  </property>
  <property fmtid="{D5CDD505-2E9C-101B-9397-08002B2CF9AE}" pid="7" name="IsCollabDocument">
    <vt:bool>true</vt:bool>
  </property>
</Properties>
</file>