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1"/>
  <workbookPr/>
  <mc:AlternateContent xmlns:mc="http://schemas.openxmlformats.org/markup-compatibility/2006">
    <mc:Choice Requires="x15">
      <x15ac:absPath xmlns:x15ac="http://schemas.microsoft.com/office/spreadsheetml/2010/11/ac" url="https://habitat56.sharepoint.com/sites/DEVELOPPEMENT663/Documents partages/General/OUTILS DDC/Harmonisation des programmes/Maj 1/Annexes/"/>
    </mc:Choice>
  </mc:AlternateContent>
  <xr:revisionPtr revIDLastSave="75" documentId="13_ncr:1_{1A1296FC-089B-4C34-ACA2-55AF0DA45ABE}" xr6:coauthVersionLast="47" xr6:coauthVersionMax="47" xr10:uidLastSave="{7C9D2878-05EF-401A-8985-F1E0B72867C4}"/>
  <bookViews>
    <workbookView xWindow="28680" yWindow="-120" windowWidth="29040" windowHeight="15840" xr2:uid="{00000000-000D-0000-FFFF-FFFF00000000}"/>
  </bookViews>
  <sheets>
    <sheet name="Tableaux de surfaces" sheetId="3" r:id="rId1"/>
    <sheet name="Tab LEON" sheetId="5" r:id="rId2"/>
  </sheets>
  <externalReferences>
    <externalReference r:id="rId3"/>
  </externalReferences>
  <definedNames>
    <definedName name="nb_jc_a">[1]Modèle!$N$184</definedName>
    <definedName name="nb_jc_ats">[1]Modèle!$N$185</definedName>
    <definedName name="nb_pc">[1]Modèle!$D$184</definedName>
    <definedName name="Z_015E56AC_9BB8_492A_B2B4_27D92545B939_.wvu.PrintArea" localSheetId="0" hidden="1">'Tableaux de surfaces'!$A$1:$I$22</definedName>
    <definedName name="_xlnm.Print_Area" localSheetId="0">'Tableaux de surfaces'!$A$1:$Q$86</definedName>
  </definedNames>
  <calcPr calcId="191028"/>
  <customWorkbookViews>
    <customWorkbookView name="Tableau" guid="{015E56AC-9BB8-492A-B2B4-27D92545B939}" maximized="1" windowWidth="1916" windowHeight="855" activeSheetId="4"/>
  </customWorkbookViews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2" i="3" l="1"/>
  <c r="O58" i="3"/>
  <c r="O59" i="3"/>
  <c r="C51" i="3"/>
  <c r="C52" i="3"/>
  <c r="C53" i="3"/>
  <c r="C54" i="3"/>
  <c r="C55" i="3"/>
  <c r="C56" i="3"/>
  <c r="C57" i="3"/>
  <c r="C58" i="3"/>
  <c r="C59" i="3"/>
  <c r="C50" i="3"/>
  <c r="B32" i="3"/>
  <c r="B33" i="3"/>
  <c r="A3" i="5" s="1"/>
  <c r="B34" i="3"/>
  <c r="B35" i="3"/>
  <c r="B36" i="3"/>
  <c r="A6" i="5" s="1"/>
  <c r="B37" i="3"/>
  <c r="B38" i="3"/>
  <c r="B39" i="3"/>
  <c r="B40" i="3"/>
  <c r="B41" i="3"/>
  <c r="P41" i="3"/>
  <c r="AR3" i="5"/>
  <c r="AR4" i="5"/>
  <c r="AR5" i="5"/>
  <c r="AR6" i="5"/>
  <c r="AR2" i="5"/>
  <c r="AK3" i="5"/>
  <c r="BB3" i="5" s="1"/>
  <c r="AK4" i="5"/>
  <c r="BB4" i="5" s="1"/>
  <c r="AK5" i="5"/>
  <c r="BB5" i="5" s="1"/>
  <c r="AK6" i="5"/>
  <c r="BB6" i="5" s="1"/>
  <c r="AK2" i="5"/>
  <c r="BB2" i="5" s="1"/>
  <c r="AJ3" i="5"/>
  <c r="AJ4" i="5"/>
  <c r="AJ5" i="5"/>
  <c r="AJ6" i="5"/>
  <c r="AJ2" i="5"/>
  <c r="G3" i="5"/>
  <c r="G4" i="5"/>
  <c r="G5" i="5"/>
  <c r="G6" i="5"/>
  <c r="G2" i="5"/>
  <c r="F3" i="5"/>
  <c r="F4" i="5"/>
  <c r="F5" i="5"/>
  <c r="F6" i="5"/>
  <c r="F2" i="5"/>
  <c r="E3" i="5"/>
  <c r="E4" i="5"/>
  <c r="E5" i="5"/>
  <c r="E6" i="5"/>
  <c r="E2" i="5"/>
  <c r="D3" i="5"/>
  <c r="D4" i="5"/>
  <c r="D5" i="5"/>
  <c r="D6" i="5"/>
  <c r="D2" i="5"/>
  <c r="C3" i="5"/>
  <c r="C4" i="5"/>
  <c r="C5" i="5"/>
  <c r="C6" i="5"/>
  <c r="C2" i="5"/>
  <c r="A4" i="5"/>
  <c r="A5" i="5"/>
  <c r="A2" i="5"/>
  <c r="O50" i="3"/>
  <c r="P33" i="3"/>
  <c r="O3" i="5" s="1"/>
  <c r="AI3" i="5" s="1"/>
  <c r="P34" i="3"/>
  <c r="O4" i="5" s="1"/>
  <c r="AI4" i="5" s="1"/>
  <c r="P35" i="3"/>
  <c r="O5" i="5" s="1"/>
  <c r="AI5" i="5" s="1"/>
  <c r="P36" i="3"/>
  <c r="O6" i="5" s="1"/>
  <c r="AI6" i="5" s="1"/>
  <c r="P37" i="3"/>
  <c r="P38" i="3"/>
  <c r="P39" i="3"/>
  <c r="P40" i="3"/>
  <c r="P42" i="3" l="1"/>
  <c r="BC3" i="5"/>
  <c r="O2" i="5"/>
  <c r="BC2" i="5" s="1"/>
  <c r="BC6" i="5"/>
  <c r="BC5" i="5"/>
  <c r="BC4" i="5"/>
  <c r="O57" i="3"/>
  <c r="O56" i="3"/>
  <c r="O55" i="3"/>
  <c r="O54" i="3"/>
  <c r="O53" i="3"/>
  <c r="O52" i="3"/>
  <c r="O51" i="3"/>
  <c r="O60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Honorine PENNEC</author>
  </authors>
  <commentList>
    <comment ref="F14" authorId="0" shapeId="0" xr:uid="{1DC2B0E9-2CD7-4A62-9B07-E3FAC4F49673}">
      <text>
        <r>
          <rPr>
            <b/>
            <sz val="9"/>
            <color indexed="81"/>
            <rFont val="Tahoma"/>
            <family val="2"/>
          </rPr>
          <t>Voir Annexe 1 - Charte numérotation</t>
        </r>
      </text>
    </comment>
    <comment ref="G14" authorId="0" shapeId="0" xr:uid="{8C152DBA-D60B-4BF7-A577-3B9BAE2A9C3B}">
      <text>
        <r>
          <rPr>
            <b/>
            <sz val="9"/>
            <color indexed="81"/>
            <rFont val="Tahoma"/>
            <family val="2"/>
          </rPr>
          <t>à compléter par MH</t>
        </r>
      </text>
    </comment>
    <comment ref="J14" authorId="0" shapeId="0" xr:uid="{B1B47953-306F-41A2-A148-EFD87C455EAF}">
      <text>
        <r>
          <rPr>
            <b/>
            <sz val="9"/>
            <color indexed="81"/>
            <rFont val="Tahoma"/>
            <family val="2"/>
          </rPr>
          <t>à compléter par MH</t>
        </r>
      </text>
    </comment>
    <comment ref="E31" authorId="0" shapeId="0" xr:uid="{DCF423D5-891E-4602-9BCC-149E70322F8B}">
      <text>
        <r>
          <rPr>
            <b/>
            <sz val="9"/>
            <color indexed="81"/>
            <rFont val="Tahoma"/>
            <family val="2"/>
          </rPr>
          <t>Rappel surface souhaitée : 20 -25m²</t>
        </r>
      </text>
    </comment>
    <comment ref="F31" authorId="0" shapeId="0" xr:uid="{D1890A2B-8B0E-4F81-AFE5-CCDC034EE486}">
      <text>
        <r>
          <rPr>
            <b/>
            <sz val="9"/>
            <color indexed="81"/>
            <rFont val="Tahoma"/>
            <family val="2"/>
          </rPr>
          <t xml:space="preserve">Rappel surface souhaitée : 9 m² min &amp; 12 m² souhaité pour la chambre principale </t>
        </r>
      </text>
    </comment>
    <comment ref="O31" authorId="0" shapeId="0" xr:uid="{DC1A2AC6-1187-42CB-8878-A0CB3DB489D5}">
      <text>
        <r>
          <rPr>
            <b/>
            <sz val="9"/>
            <color indexed="81"/>
            <rFont val="Tahoma"/>
            <family val="2"/>
          </rPr>
          <t>Rappel surface souhaitée : 3 - 6 m²</t>
        </r>
      </text>
    </comment>
    <comment ref="P31" authorId="0" shapeId="0" xr:uid="{A88F4611-4C64-42A3-8D84-D7B735393BD1}">
      <text>
        <r>
          <rPr>
            <b/>
            <sz val="9"/>
            <color indexed="81"/>
            <rFont val="Tahoma"/>
            <family val="2"/>
          </rPr>
          <t>Compléter obligatoirement cette colonne</t>
        </r>
      </text>
    </comment>
  </commentList>
</comments>
</file>

<file path=xl/sharedStrings.xml><?xml version="1.0" encoding="utf-8"?>
<sst xmlns="http://schemas.openxmlformats.org/spreadsheetml/2006/main" count="269" uniqueCount="114">
  <si>
    <t xml:space="preserve">Coordonnées du Maître d'œuvre </t>
  </si>
  <si>
    <t>Nom :</t>
  </si>
  <si>
    <t>NOM ET CONSISTANCE DE L'OPERATION</t>
  </si>
  <si>
    <t>Adresse :</t>
  </si>
  <si>
    <t>Numéro téléphone :</t>
  </si>
  <si>
    <t xml:space="preserve">                            </t>
  </si>
  <si>
    <t>Surface de la parcelle :</t>
  </si>
  <si>
    <t>m²</t>
  </si>
  <si>
    <t>Surface d'emprise du bâti :</t>
  </si>
  <si>
    <t>(Locaux annexes compris)</t>
  </si>
  <si>
    <t>Stade d'avancement :</t>
  </si>
  <si>
    <t>CARACTERISTIQUES DE L'OPERATION</t>
  </si>
  <si>
    <t>N° logement</t>
  </si>
  <si>
    <t xml:space="preserve">N° ULIS </t>
  </si>
  <si>
    <t>Etage</t>
  </si>
  <si>
    <t>Typologie</t>
  </si>
  <si>
    <t xml:space="preserve">Financement </t>
  </si>
  <si>
    <t>Collectif / Individuel</t>
  </si>
  <si>
    <t>Ascenseur (oui, non)</t>
  </si>
  <si>
    <t>TABLEAU DES SURFACES HABITABLES DES LOGEMENTS</t>
  </si>
  <si>
    <t>SHAB</t>
  </si>
  <si>
    <t>Entrée</t>
  </si>
  <si>
    <t>Cuisine</t>
  </si>
  <si>
    <t>Séjour</t>
  </si>
  <si>
    <t>Chambre 1</t>
  </si>
  <si>
    <t>Chambre 2</t>
  </si>
  <si>
    <t xml:space="preserve"> Chambre 3</t>
  </si>
  <si>
    <t>Chambre 4</t>
  </si>
  <si>
    <t>WC</t>
  </si>
  <si>
    <t>Salle de bain</t>
  </si>
  <si>
    <t>Salle d'eau</t>
  </si>
  <si>
    <t>Dégagement</t>
  </si>
  <si>
    <t>Rangements</t>
  </si>
  <si>
    <t>Cellier</t>
  </si>
  <si>
    <t>TOTAL *</t>
  </si>
  <si>
    <t>* Compléter obligatoirement la colonne "total"</t>
  </si>
  <si>
    <t>TABLEAU DES SURFACES DES ANNEXES ET DES SURFACES UTILES DES LOGEMENTS</t>
  </si>
  <si>
    <t>Caves / Celliers ext</t>
  </si>
  <si>
    <t>Surface 
balcons / Loggias</t>
  </si>
  <si>
    <t>Surface terrasses sur surfaces construites</t>
  </si>
  <si>
    <t>Abris de jardin</t>
  </si>
  <si>
    <t>Jardin 
(oui = 1 ; non = 0)</t>
  </si>
  <si>
    <t>Surface jardin privatif compris terrasse</t>
  </si>
  <si>
    <t>Garage</t>
  </si>
  <si>
    <t>Parking couvert</t>
  </si>
  <si>
    <t>Surface Utile</t>
  </si>
  <si>
    <t>N°</t>
  </si>
  <si>
    <t>Surface</t>
  </si>
  <si>
    <t>TABLEAU DES SURFACES DES ESPACES COMMUNS</t>
  </si>
  <si>
    <t>Locaux communs</t>
  </si>
  <si>
    <t>Nombre</t>
  </si>
  <si>
    <t>Local conteneurs</t>
  </si>
  <si>
    <t>Local ménage</t>
  </si>
  <si>
    <t>Local vélos</t>
  </si>
  <si>
    <t>Circulations intérieures</t>
  </si>
  <si>
    <t>Coursives</t>
  </si>
  <si>
    <t>Espaces verts</t>
  </si>
  <si>
    <t>Voiries véhicules</t>
  </si>
  <si>
    <t>Cheminements extérieurs piétons</t>
  </si>
  <si>
    <t>Places de stationnement aériennes</t>
  </si>
  <si>
    <t>Sous-sol 
(hors parties privatives)</t>
  </si>
  <si>
    <t>NOTA :</t>
  </si>
  <si>
    <r>
      <rPr>
        <b/>
        <sz val="11"/>
        <rFont val="Arial"/>
        <family val="2"/>
      </rPr>
      <t>Surface utile</t>
    </r>
    <r>
      <rPr>
        <sz val="11"/>
        <rFont val="Arial"/>
        <family val="2"/>
      </rPr>
      <t> :</t>
    </r>
    <r>
      <rPr>
        <i/>
        <sz val="11"/>
        <rFont val="Arial"/>
        <family val="2"/>
      </rPr>
      <t xml:space="preserve"> C 'est la somme de la surface habitable à laquelle est rajoutée la moitié des surfaces des « annexes » dont la liste est précisée par arrêté : cave, sous-sols, balcon, loggia et vérandas, combles et grenier aménageable, remise, cellier ou séchoir extérieur au logement, terrasse accessible dans  la limite de 9 m², surface de garage au-delà de 12 m² s'il est accolé et directement accessible par le logement.</t>
    </r>
  </si>
  <si>
    <t>Rajouter des lignes selon capacité du projet</t>
  </si>
  <si>
    <t>Fait à …………..., le …………..</t>
  </si>
  <si>
    <t>Signature</t>
  </si>
  <si>
    <t>Numéro de lot</t>
  </si>
  <si>
    <t>Bâtiment</t>
  </si>
  <si>
    <t>Niveau</t>
  </si>
  <si>
    <t>Type de lot</t>
  </si>
  <si>
    <t>Financement</t>
  </si>
  <si>
    <t>Collectif Individuel</t>
  </si>
  <si>
    <t>Asc. non obligatoire</t>
  </si>
  <si>
    <t>Colonne1</t>
  </si>
  <si>
    <t>Colonne2</t>
  </si>
  <si>
    <t>Colonne3</t>
  </si>
  <si>
    <t>Colonne4</t>
  </si>
  <si>
    <t>Parking</t>
  </si>
  <si>
    <t>Réservataire</t>
  </si>
  <si>
    <t>Surface HABitable globale</t>
  </si>
  <si>
    <t>Chambre1</t>
  </si>
  <si>
    <t>Chambre2</t>
  </si>
  <si>
    <t>Chambre3</t>
  </si>
  <si>
    <t>Chambre4</t>
  </si>
  <si>
    <t>Chambre5</t>
  </si>
  <si>
    <t>Douche</t>
  </si>
  <si>
    <t>Rangement</t>
  </si>
  <si>
    <t>Colonne5</t>
  </si>
  <si>
    <t>Colonne6</t>
  </si>
  <si>
    <t>Colonne7</t>
  </si>
  <si>
    <t>Colonne8</t>
  </si>
  <si>
    <t>Colonne9</t>
  </si>
  <si>
    <t>Colonne10</t>
  </si>
  <si>
    <t>SHAB
totale</t>
  </si>
  <si>
    <t>Annexe Plafonnée</t>
  </si>
  <si>
    <t>Annexe Non Plafonnée</t>
  </si>
  <si>
    <t>Colonne11</t>
  </si>
  <si>
    <t>Colonne12</t>
  </si>
  <si>
    <t>Colonne13</t>
  </si>
  <si>
    <t>Colonne14</t>
  </si>
  <si>
    <t>Colonne15</t>
  </si>
  <si>
    <t>Colonne16</t>
  </si>
  <si>
    <t>Annexe Privative</t>
  </si>
  <si>
    <t>Annexe hors SU</t>
  </si>
  <si>
    <t>Colonne17</t>
  </si>
  <si>
    <t>Colonne18</t>
  </si>
  <si>
    <t>Colonne19</t>
  </si>
  <si>
    <t>Colonne20</t>
  </si>
  <si>
    <t>Colonne21</t>
  </si>
  <si>
    <t>Colonne22</t>
  </si>
  <si>
    <t>Plafonnée retenue</t>
  </si>
  <si>
    <t>Non Plafonnée retenue</t>
  </si>
  <si>
    <t>Surface Annexe SA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</si>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</sst>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"/>
    <numFmt numFmtId="165" formatCode="#,##0.000"/>
  </numFmts>
  <fonts count="24">
    <font>
      <sz val="11"/>
      <color theme="1"/>
      <name val="Calibri"/>
      <family val="2"/>
      <scheme val="minor"/>
    </font>
    <font>
      <sz val="14"/>
      <color rgb="FFFF000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i/>
      <u/>
      <sz val="11"/>
      <color theme="1"/>
      <name val="Arial Black"/>
      <family val="2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  <charset val="1"/>
    </font>
    <font>
      <b/>
      <sz val="10"/>
      <color theme="0"/>
      <name val="Arial"/>
      <family val="2"/>
    </font>
    <font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4"/>
      <name val="Calibri"/>
      <family val="2"/>
      <scheme val="minor"/>
    </font>
    <font>
      <b/>
      <sz val="14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3" tint="0.89999084444715716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medium">
        <color indexed="6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indexed="64"/>
      </right>
      <top style="thin">
        <color theme="4"/>
      </top>
      <bottom style="thin">
        <color theme="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6" fillId="0" borderId="0"/>
  </cellStyleXfs>
  <cellXfs count="136">
    <xf numFmtId="0" fontId="0" fillId="0" borderId="0" xfId="0"/>
    <xf numFmtId="0" fontId="2" fillId="2" borderId="30" xfId="0" applyFont="1" applyFill="1" applyBorder="1" applyAlignment="1">
      <alignment horizontal="center" vertical="center"/>
    </xf>
    <xf numFmtId="0" fontId="0" fillId="0" borderId="1" xfId="0" applyBorder="1"/>
    <xf numFmtId="0" fontId="2" fillId="0" borderId="0" xfId="0" applyFont="1"/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3" xfId="0" applyBorder="1"/>
    <xf numFmtId="0" fontId="2" fillId="2" borderId="9" xfId="0" applyFont="1" applyFill="1" applyBorder="1" applyAlignment="1">
      <alignment horizontal="center" vertical="center"/>
    </xf>
    <xf numFmtId="0" fontId="9" fillId="0" borderId="0" xfId="0" applyFont="1"/>
    <xf numFmtId="0" fontId="4" fillId="0" borderId="0" xfId="0" applyFont="1"/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wrapText="1"/>
    </xf>
    <xf numFmtId="0" fontId="0" fillId="4" borderId="18" xfId="0" applyFill="1" applyBorder="1"/>
    <xf numFmtId="0" fontId="4" fillId="6" borderId="4" xfId="0" applyFont="1" applyFill="1" applyBorder="1"/>
    <xf numFmtId="0" fontId="4" fillId="5" borderId="4" xfId="0" applyFont="1" applyFill="1" applyBorder="1"/>
    <xf numFmtId="0" fontId="14" fillId="0" borderId="0" xfId="0" applyFont="1"/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0" fillId="0" borderId="1" xfId="0" applyFont="1" applyBorder="1" applyAlignment="1">
      <alignment vertic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0" borderId="1" xfId="0" applyFont="1" applyBorder="1"/>
    <xf numFmtId="0" fontId="3" fillId="0" borderId="2" xfId="0" applyFont="1" applyBorder="1"/>
    <xf numFmtId="0" fontId="3" fillId="7" borderId="22" xfId="0" applyFont="1" applyFill="1" applyBorder="1"/>
    <xf numFmtId="0" fontId="2" fillId="7" borderId="8" xfId="0" applyFont="1" applyFill="1" applyBorder="1"/>
    <xf numFmtId="0" fontId="2" fillId="0" borderId="30" xfId="0" applyFont="1" applyBorder="1"/>
    <xf numFmtId="0" fontId="2" fillId="7" borderId="29" xfId="0" applyFont="1" applyFill="1" applyBorder="1"/>
    <xf numFmtId="0" fontId="2" fillId="0" borderId="11" xfId="0" applyFont="1" applyBorder="1"/>
    <xf numFmtId="0" fontId="2" fillId="7" borderId="12" xfId="0" applyFont="1" applyFill="1" applyBorder="1"/>
    <xf numFmtId="0" fontId="1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7" fillId="0" borderId="35" xfId="1" applyFont="1" applyBorder="1" applyAlignment="1">
      <alignment horizontal="center" vertical="center"/>
    </xf>
    <xf numFmtId="0" fontId="18" fillId="0" borderId="36" xfId="1" applyFont="1" applyBorder="1" applyAlignment="1">
      <alignment horizontal="center" vertical="center"/>
    </xf>
    <xf numFmtId="0" fontId="17" fillId="6" borderId="36" xfId="1" applyFont="1" applyFill="1" applyBorder="1" applyAlignment="1">
      <alignment horizontal="center" vertical="center"/>
    </xf>
    <xf numFmtId="164" fontId="17" fillId="0" borderId="36" xfId="1" applyNumberFormat="1" applyFont="1" applyBorder="1" applyAlignment="1">
      <alignment horizontal="center" vertical="center"/>
    </xf>
    <xf numFmtId="0" fontId="17" fillId="0" borderId="36" xfId="1" applyFont="1" applyBorder="1" applyAlignment="1">
      <alignment horizontal="center" vertical="center"/>
    </xf>
    <xf numFmtId="4" fontId="17" fillId="0" borderId="36" xfId="1" applyNumberFormat="1" applyFont="1" applyBorder="1" applyAlignment="1">
      <alignment horizontal="center" vertical="center"/>
    </xf>
    <xf numFmtId="165" fontId="17" fillId="0" borderId="36" xfId="1" applyNumberFormat="1" applyFont="1" applyBorder="1" applyAlignment="1">
      <alignment horizontal="center" vertical="center"/>
    </xf>
    <xf numFmtId="165" fontId="17" fillId="6" borderId="37" xfId="1" applyNumberFormat="1" applyFont="1" applyFill="1" applyBorder="1" applyAlignment="1">
      <alignment horizontal="center" vertical="center"/>
    </xf>
    <xf numFmtId="0" fontId="18" fillId="0" borderId="38" xfId="1" applyFont="1" applyBorder="1" applyAlignment="1">
      <alignment horizontal="center" vertical="center"/>
    </xf>
    <xf numFmtId="164" fontId="17" fillId="0" borderId="38" xfId="1" applyNumberFormat="1" applyFont="1" applyBorder="1" applyAlignment="1">
      <alignment horizontal="center" vertical="center"/>
    </xf>
    <xf numFmtId="0" fontId="17" fillId="0" borderId="38" xfId="1" applyFont="1" applyBorder="1" applyAlignment="1">
      <alignment horizontal="center" vertical="center"/>
    </xf>
    <xf numFmtId="4" fontId="17" fillId="0" borderId="38" xfId="1" applyNumberFormat="1" applyFont="1" applyBorder="1" applyAlignment="1">
      <alignment horizontal="center" vertical="center"/>
    </xf>
    <xf numFmtId="165" fontId="17" fillId="0" borderId="38" xfId="1" applyNumberFormat="1" applyFont="1" applyBorder="1" applyAlignment="1">
      <alignment horizontal="center" vertical="center"/>
    </xf>
    <xf numFmtId="165" fontId="17" fillId="6" borderId="39" xfId="1" applyNumberFormat="1" applyFont="1" applyFill="1" applyBorder="1" applyAlignment="1">
      <alignment horizontal="center" vertical="center"/>
    </xf>
    <xf numFmtId="0" fontId="19" fillId="8" borderId="21" xfId="1" applyFont="1" applyFill="1" applyBorder="1" applyAlignment="1">
      <alignment horizontal="center" vertical="center" wrapText="1"/>
    </xf>
    <xf numFmtId="0" fontId="19" fillId="8" borderId="6" xfId="1" applyFont="1" applyFill="1" applyBorder="1" applyAlignment="1">
      <alignment horizontal="center" vertical="center" wrapText="1"/>
    </xf>
    <xf numFmtId="0" fontId="19" fillId="8" borderId="7" xfId="1" applyFont="1" applyFill="1" applyBorder="1" applyAlignment="1">
      <alignment horizontal="center" vertical="center" wrapText="1"/>
    </xf>
    <xf numFmtId="0" fontId="20" fillId="0" borderId="0" xfId="0" applyFont="1"/>
    <xf numFmtId="0" fontId="0" fillId="0" borderId="8" xfId="0" applyBorder="1"/>
    <xf numFmtId="0" fontId="0" fillId="0" borderId="12" xfId="0" applyBorder="1"/>
    <xf numFmtId="0" fontId="0" fillId="9" borderId="26" xfId="0" applyFill="1" applyBorder="1"/>
    <xf numFmtId="0" fontId="2" fillId="2" borderId="3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9" borderId="1" xfId="0" applyFill="1" applyBorder="1"/>
    <xf numFmtId="0" fontId="0" fillId="0" borderId="40" xfId="0" applyBorder="1"/>
    <xf numFmtId="0" fontId="2" fillId="2" borderId="41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0" fillId="0" borderId="44" xfId="0" applyBorder="1"/>
    <xf numFmtId="0" fontId="0" fillId="9" borderId="45" xfId="0" applyFill="1" applyBorder="1"/>
    <xf numFmtId="0" fontId="0" fillId="0" borderId="30" xfId="0" applyBorder="1"/>
    <xf numFmtId="0" fontId="0" fillId="9" borderId="30" xfId="0" applyFill="1" applyBorder="1"/>
    <xf numFmtId="0" fontId="0" fillId="0" borderId="46" xfId="0" applyBorder="1"/>
    <xf numFmtId="0" fontId="3" fillId="2" borderId="13" xfId="0" applyFont="1" applyFill="1" applyBorder="1" applyAlignment="1">
      <alignment horizontal="center" vertical="center"/>
    </xf>
    <xf numFmtId="0" fontId="0" fillId="3" borderId="27" xfId="0" applyFill="1" applyBorder="1"/>
    <xf numFmtId="0" fontId="2" fillId="2" borderId="7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3" xfId="0" applyFont="1" applyBorder="1" applyAlignment="1">
      <alignment horizontal="left"/>
    </xf>
    <xf numFmtId="0" fontId="5" fillId="2" borderId="19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27" xfId="0" applyFont="1" applyBorder="1" applyAlignment="1">
      <alignment horizontal="left" wrapText="1"/>
    </xf>
    <xf numFmtId="0" fontId="2" fillId="0" borderId="26" xfId="0" applyFont="1" applyBorder="1" applyAlignment="1">
      <alignment horizontal="left" wrapText="1"/>
    </xf>
    <xf numFmtId="0" fontId="2" fillId="0" borderId="10" xfId="0" applyFont="1" applyBorder="1" applyAlignment="1">
      <alignment wrapText="1"/>
    </xf>
    <xf numFmtId="0" fontId="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2" borderId="13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1" fillId="2" borderId="21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3" borderId="21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22" fillId="2" borderId="21" xfId="0" applyFont="1" applyFill="1" applyBorder="1" applyAlignment="1">
      <alignment horizontal="center" vertical="center"/>
    </xf>
    <xf numFmtId="0" fontId="22" fillId="2" borderId="6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25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1" fillId="7" borderId="6" xfId="0" applyFont="1" applyFill="1" applyBorder="1" applyAlignment="1">
      <alignment horizontal="center" vertical="center"/>
    </xf>
    <xf numFmtId="0" fontId="11" fillId="7" borderId="7" xfId="0" applyFont="1" applyFill="1" applyBorder="1" applyAlignment="1">
      <alignment horizontal="center" vertical="center"/>
    </xf>
    <xf numFmtId="0" fontId="11" fillId="7" borderId="23" xfId="0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/>
    </xf>
    <xf numFmtId="0" fontId="11" fillId="7" borderId="25" xfId="0" applyFont="1" applyFill="1" applyBorder="1" applyAlignment="1">
      <alignment horizontal="center" vertical="center"/>
    </xf>
    <xf numFmtId="0" fontId="3" fillId="2" borderId="13" xfId="0" applyFont="1" applyFill="1" applyBorder="1" applyAlignment="1"/>
    <xf numFmtId="0" fontId="3" fillId="2" borderId="14" xfId="0" applyFont="1" applyFill="1" applyBorder="1" applyAlignment="1"/>
    <xf numFmtId="0" fontId="2" fillId="0" borderId="9" xfId="0" applyFont="1" applyBorder="1" applyAlignment="1"/>
    <xf numFmtId="0" fontId="2" fillId="0" borderId="1" xfId="0" applyFont="1" applyBorder="1" applyAlignment="1"/>
    <xf numFmtId="0" fontId="2" fillId="0" borderId="11" xfId="0" applyFont="1" applyBorder="1" applyAlignment="1"/>
  </cellXfs>
  <cellStyles count="2">
    <cellStyle name="NiveauLigne_4" xfId="1" builtinId="1" iLevel="3"/>
    <cellStyle name="Normal" xfId="0" builtinId="0"/>
  </cellStyles>
  <dxfs count="26">
    <dxf>
      <fill>
        <patternFill patternType="solid">
          <fgColor indexed="64"/>
          <bgColor theme="2" tint="-9.9978637043366805E-2"/>
        </patternFill>
      </fill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/>
        <top style="thin">
          <color auto="1"/>
        </top>
        <bottom style="thin">
          <color indexed="64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numFmt numFmtId="0" formatCode="General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</dxf>
    <dxf>
      <border diagonalUp="0" diagonalDown="0">
        <left style="thin">
          <color auto="1"/>
        </left>
        <right/>
        <top style="thin">
          <color auto="1"/>
        </top>
        <bottom style="thin">
          <color indexed="64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fgColor indexed="64"/>
          <bgColor theme="3" tint="0.89999084444715716"/>
        </patternFill>
      </fill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1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fgColor indexed="64"/>
          <bgColor theme="3" tint="0.89999084444715716"/>
        </patternFill>
      </fill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medium">
          <color indexed="64"/>
        </left>
        <right style="thin">
          <color auto="1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142874</xdr:colOff>
      <xdr:row>0</xdr:row>
      <xdr:rowOff>105912</xdr:rowOff>
    </xdr:from>
    <xdr:to>
      <xdr:col>2</xdr:col>
      <xdr:colOff>589877</xdr:colOff>
      <xdr:row>5</xdr:row>
      <xdr:rowOff>135255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EDAF2EA-DCEE-8EDC-9E1A-8E1B4233E5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4" y="105912"/>
          <a:ext cx="1381125" cy="9894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SAN1\cifs\DAF\FINANCEMENT\Dossiers\Finance\2012\HENNEBONT%2014%20VEFA\HENNEBONT%20Kerliven%207+7plai%202812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port"/>
      <sheetName val="Saisie"/>
      <sheetName val="Modèle"/>
      <sheetName val="P.Rev"/>
      <sheetName val="Plan Finance"/>
      <sheetName val="subv"/>
      <sheetName val="sim_loy"/>
      <sheetName val="LOYQUTX"/>
      <sheetName val="Dem_pret"/>
      <sheetName val="Imprimer"/>
      <sheetName val="plus"/>
      <sheetName val="plai"/>
      <sheetName val="PAmélioré"/>
      <sheetName val="PFE"/>
      <sheetName val="variables"/>
      <sheetName val="constantes"/>
      <sheetName val="Module1"/>
      <sheetName val="Fiche analytique"/>
      <sheetName val="Tab.desc.lg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483B3B-F72A-402A-B41A-44ED1B9C7B30}" name="Tableau1" displayName="Tableau1" ref="F14:L24" totalsRowShown="0" headerRowDxfId="25" tableBorderDxfId="24">
  <autoFilter ref="F14:L24" xr:uid="{C0483B3B-F72A-402A-B41A-44ED1B9C7B30}"/>
  <tableColumns count="7">
    <tableColumn id="1" xr3:uid="{5996E384-D7DF-428F-B4AA-BB6242C35DF1}" name="N° logement" dataDxfId="23"/>
    <tableColumn id="2" xr3:uid="{89725844-C548-4362-B909-7727CF9275CE}" name="N° ULIS " dataDxfId="22"/>
    <tableColumn id="3" xr3:uid="{3996B281-A67E-4636-AF51-412E1DE7382F}" name="Etage" dataDxfId="21"/>
    <tableColumn id="4" xr3:uid="{4792B201-0BEF-48FE-ADB1-C9AD10C13FD9}" name="Typologie" dataDxfId="20"/>
    <tableColumn id="5" xr3:uid="{B0EBF649-2E4E-4852-A85D-1F2B52E4372A}" name="Financement " dataDxfId="19"/>
    <tableColumn id="6" xr3:uid="{205FC555-BDEC-4985-B73E-A22A56AC872D}" name="Collectif / Individuel" dataDxfId="18"/>
    <tableColumn id="7" xr3:uid="{3FB5F0F8-3FC7-4A15-AA96-1C9DD9634D21}" name="Ascenseur (oui, non)" dataDxfId="1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EF377BB-0FE5-43C8-AF36-6853BDC3B496}" name="Tableau3" displayName="Tableau3" ref="B31:P41" totalsRowShown="0" headerRowDxfId="16" tableBorderDxfId="15">
  <autoFilter ref="B31:P41" xr:uid="{8EF377BB-0FE5-43C8-AF36-6853BDC3B496}"/>
  <tableColumns count="15">
    <tableColumn id="1" xr3:uid="{42CA1940-D9F7-4D58-AC36-CACDCED2331B}" name="N° logement" dataDxfId="14">
      <calculatedColumnFormula>F15</calculatedColumnFormula>
    </tableColumn>
    <tableColumn id="2" xr3:uid="{BF1737E5-9E5B-4732-9B4E-BF3540AA3A2A}" name="Entrée" dataDxfId="13"/>
    <tableColumn id="3" xr3:uid="{CFE1CCF2-7E51-4E8F-B58B-48A3872AB411}" name="Cuisine" dataDxfId="12"/>
    <tableColumn id="4" xr3:uid="{ACE22FE6-71EF-4A1A-8AF1-73149A89859D}" name="Séjour" dataDxfId="11"/>
    <tableColumn id="5" xr3:uid="{900D2759-2391-4191-B3B4-4A25E7ADEEDC}" name="Chambre 1" dataDxfId="10"/>
    <tableColumn id="6" xr3:uid="{784CE28A-3F93-4188-9565-EA76CDF1D4DD}" name="Chambre 2" dataDxfId="9"/>
    <tableColumn id="7" xr3:uid="{E89B9E48-41F0-49D0-B9D9-7A76E4B16904}" name=" Chambre 3" dataDxfId="8"/>
    <tableColumn id="8" xr3:uid="{598AFDA4-CE84-405F-A3D4-5E0F545AD7EE}" name="Chambre 4" dataDxfId="7"/>
    <tableColumn id="9" xr3:uid="{289A8CCF-D07E-4EA7-BBED-BD6CF4F7131E}" name="WC" dataDxfId="6"/>
    <tableColumn id="10" xr3:uid="{79FF9B3B-1B6D-440C-9544-F00423E4B874}" name="Salle de bain" dataDxfId="5"/>
    <tableColumn id="11" xr3:uid="{D8F8591E-CE36-40EA-8270-4946FAA616CA}" name="Salle d'eau" dataDxfId="4"/>
    <tableColumn id="12" xr3:uid="{718D2D50-2FD5-4D65-A2C0-32844E08E3B8}" name="Dégagement" dataDxfId="3"/>
    <tableColumn id="13" xr3:uid="{8AD8CD76-4416-49AB-81F1-A853608C60CB}" name="Rangements" dataDxfId="2"/>
    <tableColumn id="14" xr3:uid="{4F151DDA-FCBE-4C7F-BE10-28C2427A5CD4}" name="Cellier" dataDxfId="1"/>
    <tableColumn id="15" xr3:uid="{10F8C6AB-ED19-46DD-A411-E0AEDA9237D4}" name="TOTAL *" dataDxfId="0">
      <calculatedColumnFormula>SUM(C32:O32)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Morbihan Habitat">
      <a:dk1>
        <a:srgbClr val="001478"/>
      </a:dk1>
      <a:lt1>
        <a:srgbClr val="FFFFFF"/>
      </a:lt1>
      <a:dk2>
        <a:srgbClr val="4C7FFF"/>
      </a:dk2>
      <a:lt2>
        <a:srgbClr val="FFFFFF"/>
      </a:lt2>
      <a:accent1>
        <a:srgbClr val="89E0D2"/>
      </a:accent1>
      <a:accent2>
        <a:srgbClr val="E5C0F8"/>
      </a:accent2>
      <a:accent3>
        <a:srgbClr val="F1B922"/>
      </a:accent3>
      <a:accent4>
        <a:srgbClr val="C871F4"/>
      </a:accent4>
      <a:accent5>
        <a:srgbClr val="F96E4B"/>
      </a:accent5>
      <a:accent6>
        <a:srgbClr val="0DC1A2"/>
      </a:accent6>
      <a:hlink>
        <a:srgbClr val="93CCEA"/>
      </a:hlink>
      <a:folHlink>
        <a:srgbClr val="C871F4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2.xml"/><Relationship Id="rId5" Type="http://schemas.openxmlformats.org/officeDocument/2006/relationships/table" Target="../tables/table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F86"/>
  <sheetViews>
    <sheetView tabSelected="1" topLeftCell="A23" zoomScaleNormal="100" zoomScaleSheetLayoutView="85" workbookViewId="0">
      <selection activeCell="R42" sqref="R42"/>
    </sheetView>
  </sheetViews>
  <sheetFormatPr defaultColWidth="11.42578125" defaultRowHeight="14.45"/>
  <cols>
    <col min="1" max="1" width="5.7109375" customWidth="1"/>
    <col min="2" max="2" width="13.85546875" customWidth="1"/>
    <col min="3" max="5" width="11.7109375" customWidth="1"/>
    <col min="6" max="6" width="13.85546875" customWidth="1"/>
    <col min="7" max="7" width="14.140625" customWidth="1"/>
    <col min="8" max="8" width="12.7109375" customWidth="1"/>
    <col min="9" max="9" width="17.5703125" customWidth="1"/>
    <col min="10" max="10" width="15" customWidth="1"/>
    <col min="11" max="11" width="14.85546875" customWidth="1"/>
    <col min="12" max="12" width="13.140625" customWidth="1"/>
    <col min="13" max="13" width="14.28515625" customWidth="1"/>
    <col min="14" max="14" width="14" customWidth="1"/>
    <col min="15" max="16" width="11.7109375" customWidth="1"/>
    <col min="17" max="17" width="5.7109375" customWidth="1"/>
    <col min="18" max="18" width="12.7109375" customWidth="1"/>
    <col min="19" max="20" width="12" customWidth="1"/>
    <col min="21" max="21" width="11.7109375" customWidth="1"/>
    <col min="22" max="22" width="8.5703125" customWidth="1"/>
    <col min="23" max="23" width="8.42578125" customWidth="1"/>
    <col min="24" max="24" width="10.140625" customWidth="1"/>
    <col min="25" max="25" width="17.42578125" customWidth="1"/>
    <col min="26" max="26" width="10.85546875" customWidth="1"/>
    <col min="27" max="27" width="20.140625" customWidth="1"/>
    <col min="28" max="28" width="13.7109375" customWidth="1"/>
    <col min="29" max="29" width="7.7109375" customWidth="1"/>
    <col min="30" max="30" width="8.5703125" customWidth="1"/>
    <col min="31" max="31" width="7.28515625" customWidth="1"/>
    <col min="32" max="33" width="9.28515625" customWidth="1"/>
  </cols>
  <sheetData>
    <row r="2" spans="2:32">
      <c r="M2" s="14" t="s">
        <v>0</v>
      </c>
    </row>
    <row r="3" spans="2:32">
      <c r="M3" s="92" t="s">
        <v>1</v>
      </c>
      <c r="N3" s="92"/>
      <c r="O3" s="83"/>
      <c r="P3" s="84"/>
    </row>
    <row r="4" spans="2:32" ht="15" customHeight="1">
      <c r="B4" s="7"/>
      <c r="C4" s="7"/>
      <c r="D4" s="7"/>
      <c r="E4" s="7"/>
      <c r="F4" s="103" t="s">
        <v>2</v>
      </c>
      <c r="G4" s="103"/>
      <c r="H4" s="103"/>
      <c r="I4" s="103"/>
      <c r="J4" s="103"/>
      <c r="K4" s="103"/>
      <c r="L4" s="103"/>
      <c r="M4" s="92" t="s">
        <v>3</v>
      </c>
      <c r="N4" s="92"/>
      <c r="O4" s="85"/>
      <c r="P4" s="84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2:32" ht="15" customHeight="1">
      <c r="B5" s="7"/>
      <c r="C5" s="7"/>
      <c r="D5" s="7"/>
      <c r="E5" s="7"/>
      <c r="F5" s="103"/>
      <c r="G5" s="103"/>
      <c r="H5" s="103"/>
      <c r="I5" s="103"/>
      <c r="J5" s="103"/>
      <c r="K5" s="103"/>
      <c r="L5" s="103"/>
      <c r="M5" s="92" t="s">
        <v>4</v>
      </c>
      <c r="N5" s="92"/>
      <c r="O5" s="85"/>
      <c r="P5" s="84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2:32" ht="15" customHeight="1">
      <c r="B6" s="6"/>
      <c r="C6" s="6"/>
      <c r="D6" s="6"/>
      <c r="E6" s="6"/>
      <c r="F6" s="6"/>
      <c r="G6" s="6"/>
      <c r="H6" s="6"/>
      <c r="I6" s="6"/>
      <c r="J6" s="6"/>
      <c r="K6" s="6"/>
      <c r="L6" s="6"/>
      <c r="N6" s="6"/>
      <c r="O6" s="6" t="s">
        <v>5</v>
      </c>
      <c r="P6" s="6"/>
      <c r="R6" s="6"/>
      <c r="S6" s="6"/>
      <c r="T6" s="6"/>
      <c r="U6" s="6"/>
      <c r="V6" s="6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2:32" ht="15" customHeight="1">
      <c r="B7" s="6"/>
      <c r="C7" s="91" t="s">
        <v>6</v>
      </c>
      <c r="D7" s="91"/>
      <c r="E7" s="91"/>
      <c r="F7" s="2"/>
      <c r="G7" s="15" t="s">
        <v>7</v>
      </c>
      <c r="H7" s="6"/>
      <c r="I7" s="6"/>
      <c r="J7" s="6"/>
      <c r="K7" s="6"/>
      <c r="L7" s="6"/>
      <c r="N7" s="6"/>
      <c r="O7" s="6"/>
      <c r="P7" s="6"/>
      <c r="R7" s="6"/>
      <c r="S7" s="6"/>
      <c r="T7" s="6"/>
      <c r="U7" s="6"/>
      <c r="V7" s="6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2:32" ht="15" customHeight="1">
      <c r="B8" s="6"/>
      <c r="C8" s="91" t="s">
        <v>8</v>
      </c>
      <c r="D8" s="92"/>
      <c r="E8" s="92"/>
      <c r="F8" s="24"/>
      <c r="G8" s="15" t="s">
        <v>7</v>
      </c>
      <c r="H8" s="6"/>
      <c r="I8" s="6"/>
      <c r="J8" s="6"/>
      <c r="K8" s="6"/>
      <c r="L8" s="6"/>
      <c r="N8" s="6"/>
      <c r="O8" s="6"/>
      <c r="P8" s="6"/>
      <c r="R8" s="6"/>
      <c r="S8" s="6"/>
      <c r="T8" s="6"/>
      <c r="U8" s="6"/>
      <c r="V8" s="6"/>
      <c r="W8" s="7"/>
      <c r="X8" s="7"/>
      <c r="Y8" s="7"/>
      <c r="Z8" s="7"/>
      <c r="AA8" s="7"/>
      <c r="AB8" s="7"/>
      <c r="AC8" s="7"/>
      <c r="AD8" s="7"/>
      <c r="AE8" s="7"/>
      <c r="AF8" s="7"/>
    </row>
    <row r="9" spans="2:32" ht="15" customHeight="1">
      <c r="B9" s="6"/>
      <c r="C9" s="16" t="s">
        <v>9</v>
      </c>
      <c r="D9" s="15"/>
      <c r="E9" s="15"/>
      <c r="F9" s="15"/>
      <c r="G9" s="15"/>
      <c r="H9" s="6"/>
      <c r="I9" s="6"/>
      <c r="J9" s="6"/>
      <c r="K9" s="6"/>
      <c r="L9" s="6"/>
      <c r="M9" s="35"/>
      <c r="N9" s="36" t="s">
        <v>10</v>
      </c>
      <c r="O9" s="6"/>
      <c r="P9" s="59"/>
      <c r="R9" s="6"/>
      <c r="S9" s="6"/>
      <c r="T9" s="6"/>
      <c r="U9" s="6"/>
      <c r="V9" s="6"/>
      <c r="W9" s="7"/>
      <c r="X9" s="7"/>
      <c r="Y9" s="7"/>
      <c r="Z9" s="7"/>
      <c r="AA9" s="7"/>
      <c r="AB9" s="7"/>
      <c r="AC9" s="7"/>
      <c r="AD9" s="7"/>
      <c r="AE9" s="7"/>
      <c r="AF9" s="7"/>
    </row>
    <row r="10" spans="2:32" ht="15" customHeight="1" thickBot="1">
      <c r="B10" s="6"/>
      <c r="C10" s="16"/>
      <c r="D10" s="15"/>
      <c r="E10" s="15"/>
      <c r="F10" s="15"/>
      <c r="G10" s="15"/>
      <c r="H10" s="6"/>
      <c r="I10" s="6"/>
      <c r="J10" s="6"/>
      <c r="K10" s="6"/>
      <c r="L10" s="6"/>
      <c r="M10" s="6"/>
      <c r="N10" s="6"/>
      <c r="O10" s="6"/>
      <c r="P10" s="6"/>
      <c r="R10" s="6"/>
      <c r="S10" s="6"/>
      <c r="T10" s="6"/>
      <c r="U10" s="6"/>
      <c r="V10" s="6"/>
      <c r="W10" s="7"/>
      <c r="X10" s="7"/>
      <c r="Y10" s="7"/>
      <c r="Z10" s="7"/>
      <c r="AA10" s="7"/>
      <c r="AB10" s="7"/>
      <c r="AC10" s="7"/>
      <c r="AD10" s="7"/>
      <c r="AE10" s="7"/>
      <c r="AF10" s="7"/>
    </row>
    <row r="11" spans="2:32">
      <c r="B11" s="104" t="s">
        <v>11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6"/>
    </row>
    <row r="12" spans="2:32" ht="15" thickBot="1">
      <c r="B12" s="107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9"/>
    </row>
    <row r="14" spans="2:32" ht="34.15" customHeight="1">
      <c r="F14" s="62" t="s">
        <v>12</v>
      </c>
      <c r="G14" s="63" t="s">
        <v>13</v>
      </c>
      <c r="H14" s="58" t="s">
        <v>14</v>
      </c>
      <c r="I14" s="58" t="s">
        <v>15</v>
      </c>
      <c r="J14" s="58" t="s">
        <v>16</v>
      </c>
      <c r="K14" s="58" t="s">
        <v>17</v>
      </c>
      <c r="L14" s="64" t="s">
        <v>18</v>
      </c>
    </row>
    <row r="15" spans="2:32">
      <c r="F15" s="61"/>
      <c r="G15" s="57"/>
      <c r="H15" s="2"/>
      <c r="I15" s="2"/>
      <c r="J15" s="60"/>
      <c r="K15" s="2"/>
      <c r="L15" s="11"/>
    </row>
    <row r="16" spans="2:32">
      <c r="F16" s="61"/>
      <c r="G16" s="57"/>
      <c r="H16" s="2"/>
      <c r="I16" s="2"/>
      <c r="J16" s="60"/>
      <c r="K16" s="2"/>
      <c r="L16" s="11"/>
    </row>
    <row r="17" spans="2:32">
      <c r="F17" s="61"/>
      <c r="G17" s="57"/>
      <c r="H17" s="2"/>
      <c r="I17" s="2"/>
      <c r="J17" s="60"/>
      <c r="K17" s="2"/>
      <c r="L17" s="11"/>
    </row>
    <row r="18" spans="2:32">
      <c r="F18" s="61"/>
      <c r="G18" s="57"/>
      <c r="H18" s="2"/>
      <c r="I18" s="2"/>
      <c r="J18" s="60"/>
      <c r="K18" s="2"/>
      <c r="L18" s="11"/>
    </row>
    <row r="19" spans="2:32">
      <c r="F19" s="61"/>
      <c r="G19" s="57"/>
      <c r="H19" s="2"/>
      <c r="I19" s="2"/>
      <c r="J19" s="60"/>
      <c r="K19" s="2"/>
      <c r="L19" s="11"/>
    </row>
    <row r="20" spans="2:32">
      <c r="F20" s="61"/>
      <c r="G20" s="57"/>
      <c r="H20" s="2"/>
      <c r="I20" s="2"/>
      <c r="J20" s="60"/>
      <c r="K20" s="2"/>
      <c r="L20" s="11"/>
    </row>
    <row r="21" spans="2:32">
      <c r="F21" s="61"/>
      <c r="G21" s="57"/>
      <c r="H21" s="2"/>
      <c r="I21" s="2"/>
      <c r="J21" s="60"/>
      <c r="K21" s="2"/>
      <c r="L21" s="11"/>
    </row>
    <row r="22" spans="2:32">
      <c r="F22" s="61"/>
      <c r="G22" s="57"/>
      <c r="H22" s="2"/>
      <c r="I22" s="2"/>
      <c r="J22" s="60"/>
      <c r="K22" s="2"/>
      <c r="L22" s="11"/>
    </row>
    <row r="23" spans="2:32">
      <c r="F23" s="61"/>
      <c r="G23" s="57"/>
      <c r="H23" s="2"/>
      <c r="I23" s="2"/>
      <c r="J23" s="60"/>
      <c r="K23" s="2"/>
      <c r="L23" s="11"/>
    </row>
    <row r="24" spans="2:32">
      <c r="F24" s="65"/>
      <c r="G24" s="66"/>
      <c r="H24" s="67"/>
      <c r="I24" s="67"/>
      <c r="J24" s="68"/>
      <c r="K24" s="67"/>
      <c r="L24" s="69"/>
    </row>
    <row r="26" spans="2:32" ht="18" thickBot="1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R26" s="6"/>
      <c r="S26" s="6"/>
      <c r="T26" s="6"/>
      <c r="U26" s="6"/>
      <c r="V26" s="6"/>
      <c r="W26" s="7"/>
      <c r="X26" s="7"/>
      <c r="Y26" s="7"/>
      <c r="Z26" s="7"/>
      <c r="AA26" s="7"/>
      <c r="AB26" s="7"/>
      <c r="AC26" s="7"/>
      <c r="AD26" s="7"/>
      <c r="AE26" s="7"/>
      <c r="AF26" s="7"/>
    </row>
    <row r="27" spans="2:32" ht="15" customHeight="1">
      <c r="B27" s="110" t="s">
        <v>19</v>
      </c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  <c r="N27" s="111"/>
      <c r="O27" s="111"/>
      <c r="P27" s="112"/>
      <c r="R27" s="7"/>
      <c r="S27" s="7"/>
      <c r="T27" s="7"/>
      <c r="U27" s="7"/>
      <c r="V27" s="7"/>
      <c r="W27" s="7"/>
      <c r="X27" s="7"/>
      <c r="Y27" s="7"/>
      <c r="Z27" s="7"/>
    </row>
    <row r="28" spans="2:32" ht="15" customHeight="1" thickBot="1">
      <c r="B28" s="113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5"/>
      <c r="R28" s="7"/>
      <c r="S28" s="7"/>
      <c r="T28" s="7"/>
      <c r="U28" s="7"/>
      <c r="V28" s="7"/>
      <c r="W28" s="7"/>
      <c r="X28" s="7"/>
      <c r="Y28" s="7"/>
      <c r="Z28" s="7"/>
    </row>
    <row r="29" spans="2:32" ht="15" thickBot="1"/>
    <row r="30" spans="2:32" s="3" customFormat="1" ht="18.600000000000001" thickBot="1">
      <c r="C30" s="116" t="s">
        <v>20</v>
      </c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8"/>
    </row>
    <row r="31" spans="2:32" s="3" customFormat="1" ht="30" customHeight="1">
      <c r="B31" s="72" t="s">
        <v>12</v>
      </c>
      <c r="C31" s="12" t="s">
        <v>21</v>
      </c>
      <c r="D31" s="5" t="s">
        <v>22</v>
      </c>
      <c r="E31" s="5" t="s">
        <v>23</v>
      </c>
      <c r="F31" s="5" t="s">
        <v>24</v>
      </c>
      <c r="G31" s="5" t="s">
        <v>25</v>
      </c>
      <c r="H31" s="5" t="s">
        <v>26</v>
      </c>
      <c r="I31" s="5" t="s">
        <v>27</v>
      </c>
      <c r="J31" s="5" t="s">
        <v>28</v>
      </c>
      <c r="K31" s="5" t="s">
        <v>29</v>
      </c>
      <c r="L31" s="5" t="s">
        <v>30</v>
      </c>
      <c r="M31" s="5" t="s">
        <v>31</v>
      </c>
      <c r="N31" s="5" t="s">
        <v>32</v>
      </c>
      <c r="O31" s="4" t="s">
        <v>33</v>
      </c>
      <c r="P31" s="70" t="s">
        <v>34</v>
      </c>
    </row>
    <row r="32" spans="2:32">
      <c r="B32" s="61">
        <f t="shared" ref="B32:B41" si="0">F15</f>
        <v>0</v>
      </c>
      <c r="C32" s="8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11"/>
      <c r="P32" s="71">
        <f>SUM(C32:O32)</f>
        <v>0</v>
      </c>
    </row>
    <row r="33" spans="2:26">
      <c r="B33" s="61">
        <f t="shared" si="0"/>
        <v>0</v>
      </c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11"/>
      <c r="P33" s="71">
        <f t="shared" ref="P33:P40" si="1">SUM(C33:O33)</f>
        <v>0</v>
      </c>
    </row>
    <row r="34" spans="2:26">
      <c r="B34" s="61">
        <f t="shared" si="0"/>
        <v>0</v>
      </c>
      <c r="C34" s="8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11"/>
      <c r="P34" s="71">
        <f t="shared" si="1"/>
        <v>0</v>
      </c>
    </row>
    <row r="35" spans="2:26">
      <c r="B35" s="61">
        <f t="shared" si="0"/>
        <v>0</v>
      </c>
      <c r="C35" s="8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11"/>
      <c r="P35" s="71">
        <f t="shared" si="1"/>
        <v>0</v>
      </c>
    </row>
    <row r="36" spans="2:26">
      <c r="B36" s="61">
        <f t="shared" si="0"/>
        <v>0</v>
      </c>
      <c r="C36" s="8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11"/>
      <c r="P36" s="71">
        <f t="shared" si="1"/>
        <v>0</v>
      </c>
    </row>
    <row r="37" spans="2:26">
      <c r="B37" s="61">
        <f t="shared" si="0"/>
        <v>0</v>
      </c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11"/>
      <c r="P37" s="71">
        <f t="shared" si="1"/>
        <v>0</v>
      </c>
    </row>
    <row r="38" spans="2:26">
      <c r="B38" s="61">
        <f t="shared" si="0"/>
        <v>0</v>
      </c>
      <c r="C38" s="8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11"/>
      <c r="P38" s="71">
        <f t="shared" si="1"/>
        <v>0</v>
      </c>
    </row>
    <row r="39" spans="2:26">
      <c r="B39" s="61">
        <f t="shared" si="0"/>
        <v>0</v>
      </c>
      <c r="C39" s="8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11"/>
      <c r="P39" s="71">
        <f t="shared" si="1"/>
        <v>0</v>
      </c>
    </row>
    <row r="40" spans="2:26">
      <c r="B40" s="61">
        <f t="shared" si="0"/>
        <v>0</v>
      </c>
      <c r="C40" s="8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11"/>
      <c r="P40" s="71">
        <f t="shared" si="1"/>
        <v>0</v>
      </c>
    </row>
    <row r="41" spans="2:26" ht="15" thickBot="1">
      <c r="B41" s="61">
        <f t="shared" si="0"/>
        <v>0</v>
      </c>
      <c r="C41" s="8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11"/>
      <c r="P41" s="71">
        <f>SUM(C41:O41)</f>
        <v>0</v>
      </c>
    </row>
    <row r="42" spans="2:26" ht="15" thickBot="1">
      <c r="B42" s="54" t="s">
        <v>35</v>
      </c>
      <c r="P42" s="19">
        <f>SUM(P32:P41)</f>
        <v>0</v>
      </c>
    </row>
    <row r="43" spans="2:26" ht="15" thickBot="1"/>
    <row r="44" spans="2:26" ht="15" customHeight="1">
      <c r="B44" s="119" t="s">
        <v>36</v>
      </c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1"/>
      <c r="R44" s="7"/>
      <c r="S44" s="7"/>
      <c r="T44" s="7"/>
      <c r="U44" s="7"/>
      <c r="V44" s="7"/>
      <c r="W44" s="7"/>
      <c r="X44" s="7"/>
      <c r="Y44" s="7"/>
      <c r="Z44" s="7"/>
    </row>
    <row r="45" spans="2:26" ht="15" customHeight="1" thickBot="1">
      <c r="B45" s="122"/>
      <c r="C45" s="123"/>
      <c r="D45" s="123"/>
      <c r="E45" s="123"/>
      <c r="F45" s="123"/>
      <c r="G45" s="123"/>
      <c r="H45" s="123"/>
      <c r="I45" s="123"/>
      <c r="J45" s="123"/>
      <c r="K45" s="123"/>
      <c r="L45" s="123"/>
      <c r="M45" s="123"/>
      <c r="N45" s="123"/>
      <c r="O45" s="123"/>
      <c r="P45" s="124"/>
      <c r="R45" s="7"/>
      <c r="S45" s="7"/>
      <c r="T45" s="7"/>
      <c r="U45" s="7"/>
      <c r="V45" s="7"/>
      <c r="W45" s="7"/>
      <c r="X45" s="7"/>
      <c r="Y45" s="7"/>
      <c r="Z45" s="7"/>
    </row>
    <row r="46" spans="2:26" ht="7.5" customHeight="1" thickBot="1"/>
    <row r="47" spans="2:26" ht="15" customHeight="1">
      <c r="C47" s="80" t="s">
        <v>12</v>
      </c>
      <c r="D47" s="99" t="s">
        <v>37</v>
      </c>
      <c r="E47" s="76"/>
      <c r="F47" s="77" t="s">
        <v>38</v>
      </c>
      <c r="G47" s="77" t="s">
        <v>39</v>
      </c>
      <c r="H47" s="77" t="s">
        <v>40</v>
      </c>
      <c r="I47" s="77" t="s">
        <v>41</v>
      </c>
      <c r="J47" s="77" t="s">
        <v>42</v>
      </c>
      <c r="K47" s="74" t="s">
        <v>43</v>
      </c>
      <c r="L47" s="76"/>
      <c r="M47" s="74" t="s">
        <v>44</v>
      </c>
      <c r="N47" s="75"/>
      <c r="O47" s="86" t="s">
        <v>45</v>
      </c>
    </row>
    <row r="48" spans="2:26">
      <c r="C48" s="81"/>
      <c r="D48" s="101" t="s">
        <v>46</v>
      </c>
      <c r="E48" s="100" t="s">
        <v>47</v>
      </c>
      <c r="F48" s="78"/>
      <c r="G48" s="78"/>
      <c r="H48" s="78"/>
      <c r="I48" s="78"/>
      <c r="J48" s="78"/>
      <c r="K48" s="1" t="s">
        <v>46</v>
      </c>
      <c r="L48" s="1" t="s">
        <v>47</v>
      </c>
      <c r="M48" s="1" t="s">
        <v>46</v>
      </c>
      <c r="N48" s="89" t="s">
        <v>47</v>
      </c>
      <c r="O48" s="87"/>
    </row>
    <row r="49" spans="2:16" ht="36.75" customHeight="1">
      <c r="C49" s="82"/>
      <c r="D49" s="102"/>
      <c r="E49" s="79"/>
      <c r="F49" s="79"/>
      <c r="G49" s="79"/>
      <c r="H49" s="79"/>
      <c r="I49" s="79"/>
      <c r="J49" s="79"/>
      <c r="K49" s="73"/>
      <c r="L49" s="73"/>
      <c r="M49" s="73"/>
      <c r="N49" s="90"/>
      <c r="O49" s="88"/>
    </row>
    <row r="50" spans="2:16">
      <c r="C50" s="8">
        <f>F15</f>
        <v>0</v>
      </c>
      <c r="D50" s="8"/>
      <c r="E50" s="2"/>
      <c r="F50" s="2"/>
      <c r="G50" s="2"/>
      <c r="H50" s="2"/>
      <c r="I50" s="2"/>
      <c r="J50" s="2"/>
      <c r="K50" s="2"/>
      <c r="L50" s="2"/>
      <c r="M50" s="2"/>
      <c r="N50" s="55"/>
      <c r="O50" s="18">
        <f>P32+((E50+F50+H50)/2)+(IF(G50&lt;=9,G50/2,4.5))+(IF(L50&lt;=12,0,(L50-12)/2))</f>
        <v>0</v>
      </c>
    </row>
    <row r="51" spans="2:16">
      <c r="C51" s="8">
        <f t="shared" ref="C51:C59" si="2">F16</f>
        <v>0</v>
      </c>
      <c r="D51" s="8"/>
      <c r="E51" s="2"/>
      <c r="F51" s="2"/>
      <c r="G51" s="2"/>
      <c r="H51" s="2"/>
      <c r="I51" s="2"/>
      <c r="J51" s="2"/>
      <c r="K51" s="2"/>
      <c r="L51" s="2"/>
      <c r="M51" s="2"/>
      <c r="N51" s="55"/>
      <c r="O51" s="18">
        <f>P33+((E51+F51+H51)/2)+(IF(G51&lt;=9,G51/2,4.5))+(IF(L51&lt;=12,0,(L51-12)/2))</f>
        <v>0</v>
      </c>
    </row>
    <row r="52" spans="2:16">
      <c r="C52" s="8">
        <f t="shared" si="2"/>
        <v>0</v>
      </c>
      <c r="D52" s="8"/>
      <c r="E52" s="2"/>
      <c r="F52" s="2"/>
      <c r="G52" s="2"/>
      <c r="H52" s="2"/>
      <c r="I52" s="2"/>
      <c r="J52" s="2"/>
      <c r="K52" s="2"/>
      <c r="L52" s="2"/>
      <c r="M52" s="2"/>
      <c r="N52" s="55"/>
      <c r="O52" s="18">
        <f>P34+((E52+F52+H52)/2)+(IF(G52&lt;=9,G52/2,4.5))+(IF(L52&lt;=12,0,(L52-12)/2))</f>
        <v>0</v>
      </c>
    </row>
    <row r="53" spans="2:16">
      <c r="C53" s="8">
        <f t="shared" si="2"/>
        <v>0</v>
      </c>
      <c r="D53" s="8"/>
      <c r="E53" s="2"/>
      <c r="F53" s="2"/>
      <c r="G53" s="2"/>
      <c r="H53" s="2"/>
      <c r="I53" s="2"/>
      <c r="J53" s="2"/>
      <c r="K53" s="2"/>
      <c r="L53" s="2"/>
      <c r="M53" s="2"/>
      <c r="N53" s="55"/>
      <c r="O53" s="18">
        <f>P35+((E53+F53+H53)/2)+(IF(G53&lt;=9,G53/2,4.5))+(IF(L53&lt;=12,0,(L53-12)/2))</f>
        <v>0</v>
      </c>
    </row>
    <row r="54" spans="2:16">
      <c r="C54" s="8">
        <f t="shared" si="2"/>
        <v>0</v>
      </c>
      <c r="D54" s="8"/>
      <c r="E54" s="2"/>
      <c r="F54" s="2"/>
      <c r="G54" s="2"/>
      <c r="H54" s="2"/>
      <c r="I54" s="2"/>
      <c r="J54" s="2"/>
      <c r="K54" s="2"/>
      <c r="L54" s="2"/>
      <c r="M54" s="2"/>
      <c r="N54" s="55"/>
      <c r="O54" s="18">
        <f>P36+((E54+F54+H54)/2)+(IF(G54&lt;=9,G54/2,4.5))+(IF(L54&lt;=12,0,(L54-12)/2))</f>
        <v>0</v>
      </c>
    </row>
    <row r="55" spans="2:16">
      <c r="C55" s="8">
        <f t="shared" si="2"/>
        <v>0</v>
      </c>
      <c r="D55" s="8"/>
      <c r="E55" s="2"/>
      <c r="F55" s="2"/>
      <c r="G55" s="2"/>
      <c r="H55" s="2"/>
      <c r="I55" s="2"/>
      <c r="J55" s="2"/>
      <c r="K55" s="2"/>
      <c r="L55" s="2"/>
      <c r="M55" s="2"/>
      <c r="N55" s="55"/>
      <c r="O55" s="18">
        <f>P37+((E55+F55+H55)/2)+(IF(G55&lt;=9,G55/2,4.5))+(IF(L55&lt;=12,0,(L55-12)/2))</f>
        <v>0</v>
      </c>
    </row>
    <row r="56" spans="2:16">
      <c r="C56" s="8">
        <f t="shared" si="2"/>
        <v>0</v>
      </c>
      <c r="D56" s="8"/>
      <c r="E56" s="2"/>
      <c r="F56" s="2"/>
      <c r="G56" s="2"/>
      <c r="H56" s="2"/>
      <c r="I56" s="2"/>
      <c r="J56" s="2"/>
      <c r="K56" s="2"/>
      <c r="L56" s="2"/>
      <c r="M56" s="2"/>
      <c r="N56" s="55"/>
      <c r="O56" s="18">
        <f>P38+((E56+F56+H56)/2)+(IF(G56&lt;=9,G56/2,4.5))+(IF(L56&lt;=12,0,(L56-12)/2))</f>
        <v>0</v>
      </c>
    </row>
    <row r="57" spans="2:16">
      <c r="C57" s="8">
        <f t="shared" si="2"/>
        <v>0</v>
      </c>
      <c r="D57" s="8"/>
      <c r="E57" s="2"/>
      <c r="F57" s="2"/>
      <c r="G57" s="2"/>
      <c r="H57" s="2"/>
      <c r="I57" s="2"/>
      <c r="J57" s="2"/>
      <c r="K57" s="2"/>
      <c r="L57" s="2"/>
      <c r="M57" s="2"/>
      <c r="N57" s="55"/>
      <c r="O57" s="18">
        <f>P39+((E57+F57+H57)/2)+(IF(G57&lt;=9,G57/2,4.5))+(IF(L57&lt;=12,0,(L57-12)/2))</f>
        <v>0</v>
      </c>
    </row>
    <row r="58" spans="2:16">
      <c r="C58" s="8">
        <f t="shared" si="2"/>
        <v>0</v>
      </c>
      <c r="D58" s="8"/>
      <c r="E58" s="2"/>
      <c r="F58" s="2"/>
      <c r="G58" s="2"/>
      <c r="H58" s="2"/>
      <c r="I58" s="2"/>
      <c r="J58" s="2"/>
      <c r="K58" s="2"/>
      <c r="L58" s="2"/>
      <c r="M58" s="2"/>
      <c r="N58" s="55"/>
      <c r="O58" s="18">
        <f t="shared" ref="O58:O59" si="3">P40+((E58+F58+H58)/2)+(IF(G58&lt;=9,G58/2,4.5))+(IF(L58&lt;=12,0,(L58-12)/2))</f>
        <v>0</v>
      </c>
    </row>
    <row r="59" spans="2:16" ht="15" thickBot="1">
      <c r="C59" s="8">
        <f t="shared" si="2"/>
        <v>0</v>
      </c>
      <c r="D59" s="9"/>
      <c r="E59" s="10"/>
      <c r="F59" s="10"/>
      <c r="G59" s="10"/>
      <c r="H59" s="10"/>
      <c r="I59" s="10"/>
      <c r="J59" s="10"/>
      <c r="K59" s="10"/>
      <c r="L59" s="10"/>
      <c r="M59" s="10"/>
      <c r="N59" s="56"/>
      <c r="O59" s="18">
        <f t="shared" si="3"/>
        <v>0</v>
      </c>
    </row>
    <row r="60" spans="2:16" ht="15" thickBot="1">
      <c r="O60" s="20">
        <f>SUM(O50:O59)</f>
        <v>0</v>
      </c>
    </row>
    <row r="61" spans="2:16" ht="15" thickBot="1">
      <c r="M61" s="14"/>
    </row>
    <row r="62" spans="2:16">
      <c r="B62" s="125" t="s">
        <v>48</v>
      </c>
      <c r="C62" s="126"/>
      <c r="D62" s="126"/>
      <c r="E62" s="126"/>
      <c r="F62" s="126"/>
      <c r="G62" s="126"/>
      <c r="H62" s="126"/>
      <c r="I62" s="126"/>
      <c r="J62" s="126"/>
      <c r="K62" s="126"/>
      <c r="L62" s="126"/>
      <c r="M62" s="126"/>
      <c r="N62" s="126"/>
      <c r="O62" s="126"/>
      <c r="P62" s="127"/>
    </row>
    <row r="63" spans="2:16" ht="15" thickBot="1">
      <c r="B63" s="128"/>
      <c r="C63" s="129"/>
      <c r="D63" s="129"/>
      <c r="E63" s="129"/>
      <c r="F63" s="129"/>
      <c r="G63" s="129"/>
      <c r="H63" s="129"/>
      <c r="I63" s="129"/>
      <c r="J63" s="129"/>
      <c r="K63" s="129"/>
      <c r="L63" s="129"/>
      <c r="M63" s="129"/>
      <c r="N63" s="129"/>
      <c r="O63" s="129"/>
      <c r="P63" s="130"/>
    </row>
    <row r="64" spans="2:16" ht="7.5" customHeight="1" thickBot="1">
      <c r="M64" s="14"/>
    </row>
    <row r="65" spans="2:16">
      <c r="G65" s="131" t="s">
        <v>49</v>
      </c>
      <c r="H65" s="132"/>
      <c r="I65" s="25" t="s">
        <v>50</v>
      </c>
      <c r="J65" s="26" t="s">
        <v>47</v>
      </c>
      <c r="N65" s="14"/>
    </row>
    <row r="66" spans="2:16">
      <c r="G66" s="133" t="s">
        <v>51</v>
      </c>
      <c r="H66" s="134"/>
      <c r="I66" s="28"/>
      <c r="J66" s="29"/>
      <c r="N66" s="14"/>
    </row>
    <row r="67" spans="2:16">
      <c r="G67" s="133" t="s">
        <v>52</v>
      </c>
      <c r="H67" s="134"/>
      <c r="I67" s="27"/>
      <c r="J67" s="30"/>
      <c r="M67" s="14"/>
    </row>
    <row r="68" spans="2:16">
      <c r="G68" s="133" t="s">
        <v>53</v>
      </c>
      <c r="H68" s="134"/>
      <c r="I68" s="27"/>
      <c r="J68" s="30"/>
      <c r="M68" s="14"/>
    </row>
    <row r="69" spans="2:16">
      <c r="G69" s="133" t="s">
        <v>54</v>
      </c>
      <c r="H69" s="134"/>
      <c r="I69" s="27"/>
      <c r="J69" s="30"/>
      <c r="M69" s="14"/>
    </row>
    <row r="70" spans="2:16">
      <c r="G70" s="133" t="s">
        <v>55</v>
      </c>
      <c r="H70" s="134"/>
      <c r="I70" s="27"/>
      <c r="J70" s="30"/>
      <c r="M70" s="14"/>
    </row>
    <row r="71" spans="2:16">
      <c r="G71" s="133" t="s">
        <v>56</v>
      </c>
      <c r="H71" s="134"/>
      <c r="I71" s="27"/>
      <c r="J71" s="30"/>
      <c r="M71" s="14"/>
    </row>
    <row r="72" spans="2:16">
      <c r="G72" s="133" t="s">
        <v>57</v>
      </c>
      <c r="H72" s="134"/>
      <c r="I72" s="27"/>
      <c r="J72" s="30"/>
      <c r="M72" s="14"/>
    </row>
    <row r="73" spans="2:16" ht="30" customHeight="1">
      <c r="G73" s="94" t="s">
        <v>58</v>
      </c>
      <c r="H73" s="95"/>
      <c r="I73" s="31"/>
      <c r="J73" s="32"/>
      <c r="M73" s="14"/>
    </row>
    <row r="74" spans="2:16" ht="30" customHeight="1">
      <c r="G74" s="94" t="s">
        <v>59</v>
      </c>
      <c r="H74" s="95"/>
      <c r="I74" s="31"/>
      <c r="J74" s="32"/>
      <c r="M74" s="14"/>
    </row>
    <row r="75" spans="2:16" ht="30" customHeight="1" thickBot="1">
      <c r="G75" s="96" t="s">
        <v>60</v>
      </c>
      <c r="H75" s="135"/>
      <c r="I75" s="33"/>
      <c r="J75" s="34"/>
    </row>
    <row r="76" spans="2:16">
      <c r="F76" s="17"/>
    </row>
    <row r="78" spans="2:16" ht="17.45">
      <c r="B78" s="13" t="s">
        <v>61</v>
      </c>
    </row>
    <row r="79" spans="2:16" ht="7.5" customHeight="1">
      <c r="H79" s="23"/>
    </row>
    <row r="80" spans="2:16" ht="45" customHeight="1">
      <c r="B80" s="97" t="s">
        <v>62</v>
      </c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</row>
    <row r="81" spans="2:16" ht="21.75" customHeight="1">
      <c r="B81" s="23"/>
      <c r="C81" s="23"/>
      <c r="D81" s="23"/>
      <c r="E81" s="23"/>
      <c r="F81" s="23"/>
      <c r="G81" s="23"/>
      <c r="H81" s="22"/>
      <c r="I81" s="23"/>
      <c r="J81" s="23"/>
      <c r="K81" s="23"/>
      <c r="L81" s="23"/>
      <c r="M81" s="23"/>
      <c r="N81" s="23"/>
      <c r="O81" s="23"/>
      <c r="P81" s="23"/>
    </row>
    <row r="82" spans="2:16">
      <c r="B82" s="21"/>
    </row>
    <row r="83" spans="2:16">
      <c r="B83" s="21" t="s">
        <v>63</v>
      </c>
    </row>
    <row r="84" spans="2:16">
      <c r="L84" s="93" t="s">
        <v>64</v>
      </c>
      <c r="M84" s="93"/>
    </row>
    <row r="86" spans="2:16">
      <c r="L86" s="93" t="s">
        <v>65</v>
      </c>
      <c r="M86" s="93"/>
    </row>
  </sheetData>
  <customSheetViews>
    <customSheetView guid="{015E56AC-9BB8-492A-B2B4-27D92545B939}" scale="55" showPageBreaks="1" printArea="1">
      <selection activeCell="C20" sqref="C20"/>
      <pageMargins left="0" right="0" top="0" bottom="0" header="0" footer="0"/>
      <pageSetup paperSize="9" scale="95" orientation="portrait" r:id="rId1"/>
    </customSheetView>
  </customSheetViews>
  <mergeCells count="44">
    <mergeCell ref="B62:P63"/>
    <mergeCell ref="G65:H65"/>
    <mergeCell ref="G66:H66"/>
    <mergeCell ref="G67:H67"/>
    <mergeCell ref="G68:H68"/>
    <mergeCell ref="L84:M84"/>
    <mergeCell ref="L86:M86"/>
    <mergeCell ref="G69:H69"/>
    <mergeCell ref="G71:H71"/>
    <mergeCell ref="G72:H72"/>
    <mergeCell ref="G73:H73"/>
    <mergeCell ref="G75:H75"/>
    <mergeCell ref="B80:P80"/>
    <mergeCell ref="G74:H74"/>
    <mergeCell ref="G70:H70"/>
    <mergeCell ref="C7:E7"/>
    <mergeCell ref="C8:E8"/>
    <mergeCell ref="M3:N3"/>
    <mergeCell ref="M4:N4"/>
    <mergeCell ref="M5:N5"/>
    <mergeCell ref="F4:L5"/>
    <mergeCell ref="O3:P3"/>
    <mergeCell ref="O4:P4"/>
    <mergeCell ref="O5:P5"/>
    <mergeCell ref="O47:O49"/>
    <mergeCell ref="N48:N49"/>
    <mergeCell ref="B11:P12"/>
    <mergeCell ref="B27:P28"/>
    <mergeCell ref="C30:P30"/>
    <mergeCell ref="B44:P45"/>
    <mergeCell ref="L48:L49"/>
    <mergeCell ref="M47:N47"/>
    <mergeCell ref="K47:L47"/>
    <mergeCell ref="I47:I49"/>
    <mergeCell ref="C47:C49"/>
    <mergeCell ref="K48:K49"/>
    <mergeCell ref="M48:M49"/>
    <mergeCell ref="D47:E47"/>
    <mergeCell ref="J47:J49"/>
    <mergeCell ref="H47:H49"/>
    <mergeCell ref="G47:G49"/>
    <mergeCell ref="F47:F49"/>
    <mergeCell ref="E48:E49"/>
    <mergeCell ref="D48:D49"/>
  </mergeCells>
  <pageMargins left="0.9055118110236221" right="0.51181102362204722" top="0.74803149606299213" bottom="0.74803149606299213" header="0.31496062992125984" footer="0.31496062992125984"/>
  <pageSetup paperSize="8" scale="61" orientation="portrait" r:id="rId2"/>
  <drawing r:id="rId3"/>
  <legacyDrawing r:id="rId4"/>
  <tableParts count="2">
    <tablePart r:id="rId5"/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66A33-A373-434B-8961-15EE819F8AEF}">
  <dimension ref="A1:BC6"/>
  <sheetViews>
    <sheetView zoomScale="70" zoomScaleNormal="70" workbookViewId="0">
      <selection activeCell="G46" sqref="G46"/>
    </sheetView>
  </sheetViews>
  <sheetFormatPr defaultColWidth="11.42578125" defaultRowHeight="14.45"/>
  <cols>
    <col min="5" max="5" width="11.42578125" bestFit="1" customWidth="1"/>
    <col min="9" max="12" width="0" hidden="1" customWidth="1"/>
    <col min="14" max="14" width="0" hidden="1" customWidth="1"/>
    <col min="16" max="35" width="0" hidden="1" customWidth="1"/>
    <col min="38" max="43" width="0" hidden="1" customWidth="1"/>
    <col min="46" max="51" width="0" hidden="1" customWidth="1"/>
  </cols>
  <sheetData>
    <row r="1" spans="1:55" ht="39.6">
      <c r="A1" s="51" t="s">
        <v>66</v>
      </c>
      <c r="B1" s="52" t="s">
        <v>67</v>
      </c>
      <c r="C1" s="52" t="s">
        <v>68</v>
      </c>
      <c r="D1" s="52" t="s">
        <v>69</v>
      </c>
      <c r="E1" s="52" t="s">
        <v>70</v>
      </c>
      <c r="F1" s="52" t="s">
        <v>71</v>
      </c>
      <c r="G1" s="52" t="s">
        <v>72</v>
      </c>
      <c r="H1" s="52" t="s">
        <v>43</v>
      </c>
      <c r="I1" s="52" t="s">
        <v>73</v>
      </c>
      <c r="J1" s="52" t="s">
        <v>74</v>
      </c>
      <c r="K1" s="52" t="s">
        <v>75</v>
      </c>
      <c r="L1" s="52" t="s">
        <v>76</v>
      </c>
      <c r="M1" s="52" t="s">
        <v>77</v>
      </c>
      <c r="N1" s="52" t="s">
        <v>78</v>
      </c>
      <c r="O1" s="52" t="s">
        <v>79</v>
      </c>
      <c r="P1" s="52" t="s">
        <v>21</v>
      </c>
      <c r="Q1" s="52" t="s">
        <v>22</v>
      </c>
      <c r="R1" s="52" t="s">
        <v>23</v>
      </c>
      <c r="S1" s="52" t="s">
        <v>80</v>
      </c>
      <c r="T1" s="52" t="s">
        <v>81</v>
      </c>
      <c r="U1" s="52" t="s">
        <v>82</v>
      </c>
      <c r="V1" s="52" t="s">
        <v>83</v>
      </c>
      <c r="W1" s="52" t="s">
        <v>84</v>
      </c>
      <c r="X1" s="52" t="s">
        <v>28</v>
      </c>
      <c r="Y1" s="52" t="s">
        <v>29</v>
      </c>
      <c r="Z1" s="52" t="s">
        <v>85</v>
      </c>
      <c r="AA1" s="52" t="s">
        <v>31</v>
      </c>
      <c r="AB1" s="52" t="s">
        <v>86</v>
      </c>
      <c r="AC1" s="52" t="s">
        <v>87</v>
      </c>
      <c r="AD1" s="52" t="s">
        <v>88</v>
      </c>
      <c r="AE1" s="52" t="s">
        <v>89</v>
      </c>
      <c r="AF1" s="52" t="s">
        <v>90</v>
      </c>
      <c r="AG1" s="52" t="s">
        <v>91</v>
      </c>
      <c r="AH1" s="52" t="s">
        <v>92</v>
      </c>
      <c r="AI1" s="52" t="s">
        <v>93</v>
      </c>
      <c r="AJ1" s="52" t="s">
        <v>94</v>
      </c>
      <c r="AK1" s="52" t="s">
        <v>95</v>
      </c>
      <c r="AL1" s="52" t="s">
        <v>96</v>
      </c>
      <c r="AM1" s="52" t="s">
        <v>97</v>
      </c>
      <c r="AN1" s="52" t="s">
        <v>98</v>
      </c>
      <c r="AO1" s="52" t="s">
        <v>99</v>
      </c>
      <c r="AP1" s="52" t="s">
        <v>100</v>
      </c>
      <c r="AQ1" s="52" t="s">
        <v>101</v>
      </c>
      <c r="AR1" s="52" t="s">
        <v>102</v>
      </c>
      <c r="AS1" s="52" t="s">
        <v>103</v>
      </c>
      <c r="AT1" s="52" t="s">
        <v>104</v>
      </c>
      <c r="AU1" s="52" t="s">
        <v>105</v>
      </c>
      <c r="AV1" s="52" t="s">
        <v>106</v>
      </c>
      <c r="AW1" s="52" t="s">
        <v>107</v>
      </c>
      <c r="AX1" s="52" t="s">
        <v>108</v>
      </c>
      <c r="AY1" s="52" t="s">
        <v>109</v>
      </c>
      <c r="AZ1" s="52" t="s">
        <v>110</v>
      </c>
      <c r="BA1" s="52" t="s">
        <v>111</v>
      </c>
      <c r="BB1" s="52" t="s">
        <v>112</v>
      </c>
      <c r="BC1" s="53" t="s">
        <v>45</v>
      </c>
    </row>
    <row r="2" spans="1:55">
      <c r="A2" s="37">
        <f>'Tableaux de surfaces'!B32</f>
        <v>0</v>
      </c>
      <c r="B2" s="38"/>
      <c r="C2" s="38">
        <f>'Tableaux de surfaces'!H15</f>
        <v>0</v>
      </c>
      <c r="D2" s="38">
        <f>'Tableaux de surfaces'!I15</f>
        <v>0</v>
      </c>
      <c r="E2" s="39">
        <f>'Tableaux de surfaces'!J15</f>
        <v>0</v>
      </c>
      <c r="F2" s="38">
        <f>'Tableaux de surfaces'!K15</f>
        <v>0</v>
      </c>
      <c r="G2" s="38">
        <f>'Tableaux de surfaces'!L15</f>
        <v>0</v>
      </c>
      <c r="H2" s="40"/>
      <c r="I2" s="40"/>
      <c r="J2" s="40"/>
      <c r="K2" s="40"/>
      <c r="L2" s="40"/>
      <c r="M2" s="40"/>
      <c r="N2" s="41"/>
      <c r="O2" s="42">
        <f>'Tableaux de surfaces'!P32</f>
        <v>0</v>
      </c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>
        <f>'Tableaux de surfaces'!G50</f>
        <v>0</v>
      </c>
      <c r="AK2" s="42">
        <f>'Tableaux de surfaces'!F50+'Tableaux de surfaces'!E50+'Tableaux de surfaces'!H50</f>
        <v>0</v>
      </c>
      <c r="AL2" s="42"/>
      <c r="AM2" s="42"/>
      <c r="AN2" s="42"/>
      <c r="AO2" s="42"/>
      <c r="AP2" s="42"/>
      <c r="AQ2" s="42"/>
      <c r="AR2" s="42">
        <f>'Tableaux de surfaces'!I50</f>
        <v>0</v>
      </c>
      <c r="AS2" s="42" t="s">
        <v>113</v>
      </c>
      <c r="AT2" s="42" t="s">
        <v>113</v>
      </c>
      <c r="AU2" s="42" t="s">
        <v>113</v>
      </c>
      <c r="AV2" s="42" t="s">
        <v>113</v>
      </c>
      <c r="AW2" s="42" t="s">
        <v>113</v>
      </c>
      <c r="AX2" s="42" t="s">
        <v>113</v>
      </c>
      <c r="AY2" s="42" t="s">
        <v>113</v>
      </c>
      <c r="AZ2" s="42" t="s">
        <v>113</v>
      </c>
      <c r="BA2" s="43"/>
      <c r="BB2" s="43">
        <f>AK2/2</f>
        <v>0</v>
      </c>
      <c r="BC2" s="44">
        <f t="shared" ref="BC2:BC6" si="0">O2+BB2</f>
        <v>0</v>
      </c>
    </row>
    <row r="3" spans="1:55">
      <c r="A3" s="37">
        <f>'Tableaux de surfaces'!B33</f>
        <v>0</v>
      </c>
      <c r="B3" s="38"/>
      <c r="C3" s="38">
        <f>'Tableaux de surfaces'!H16</f>
        <v>0</v>
      </c>
      <c r="D3" s="38">
        <f>'Tableaux de surfaces'!I16</f>
        <v>0</v>
      </c>
      <c r="E3" s="39">
        <f>'Tableaux de surfaces'!J16</f>
        <v>0</v>
      </c>
      <c r="F3" s="38">
        <f>'Tableaux de surfaces'!K16</f>
        <v>0</v>
      </c>
      <c r="G3" s="38">
        <f>'Tableaux de surfaces'!L16</f>
        <v>0</v>
      </c>
      <c r="H3" s="40"/>
      <c r="I3" s="40"/>
      <c r="J3" s="40"/>
      <c r="K3" s="40"/>
      <c r="L3" s="40"/>
      <c r="M3" s="40"/>
      <c r="N3" s="41"/>
      <c r="O3" s="42">
        <f>'Tableaux de surfaces'!P33</f>
        <v>0</v>
      </c>
      <c r="P3" s="42" t="s">
        <v>113</v>
      </c>
      <c r="Q3" s="42" t="s">
        <v>113</v>
      </c>
      <c r="R3" s="42" t="s">
        <v>113</v>
      </c>
      <c r="S3" s="42" t="s">
        <v>113</v>
      </c>
      <c r="T3" s="42" t="s">
        <v>113</v>
      </c>
      <c r="U3" s="42" t="s">
        <v>113</v>
      </c>
      <c r="V3" s="42" t="s">
        <v>113</v>
      </c>
      <c r="W3" s="42" t="s">
        <v>113</v>
      </c>
      <c r="X3" s="42" t="s">
        <v>113</v>
      </c>
      <c r="Y3" s="42" t="s">
        <v>113</v>
      </c>
      <c r="Z3" s="42" t="s">
        <v>113</v>
      </c>
      <c r="AA3" s="42" t="s">
        <v>113</v>
      </c>
      <c r="AB3" s="42" t="s">
        <v>113</v>
      </c>
      <c r="AC3" s="42" t="s">
        <v>113</v>
      </c>
      <c r="AD3" s="42" t="s">
        <v>113</v>
      </c>
      <c r="AE3" s="42" t="s">
        <v>113</v>
      </c>
      <c r="AF3" s="42" t="s">
        <v>113</v>
      </c>
      <c r="AG3" s="42" t="s">
        <v>113</v>
      </c>
      <c r="AH3" s="42" t="s">
        <v>113</v>
      </c>
      <c r="AI3" s="42">
        <f t="shared" ref="AI3:AI6" si="1">O3</f>
        <v>0</v>
      </c>
      <c r="AJ3" s="42">
        <f>'Tableaux de surfaces'!G51</f>
        <v>0</v>
      </c>
      <c r="AK3" s="42">
        <f>'Tableaux de surfaces'!F51+'Tableaux de surfaces'!E51+'Tableaux de surfaces'!H51</f>
        <v>0</v>
      </c>
      <c r="AL3" s="42" t="s">
        <v>113</v>
      </c>
      <c r="AM3" s="42" t="s">
        <v>113</v>
      </c>
      <c r="AN3" s="42" t="s">
        <v>113</v>
      </c>
      <c r="AO3" s="42" t="s">
        <v>113</v>
      </c>
      <c r="AP3" s="42" t="s">
        <v>113</v>
      </c>
      <c r="AQ3" s="42" t="s">
        <v>113</v>
      </c>
      <c r="AR3" s="42">
        <f>'Tableaux de surfaces'!I51</f>
        <v>0</v>
      </c>
      <c r="AS3" s="42" t="s">
        <v>113</v>
      </c>
      <c r="AT3" s="42" t="s">
        <v>113</v>
      </c>
      <c r="AU3" s="42" t="s">
        <v>113</v>
      </c>
      <c r="AV3" s="42" t="s">
        <v>113</v>
      </c>
      <c r="AW3" s="42" t="s">
        <v>113</v>
      </c>
      <c r="AX3" s="42" t="s">
        <v>113</v>
      </c>
      <c r="AY3" s="42" t="s">
        <v>113</v>
      </c>
      <c r="AZ3" s="42" t="s">
        <v>113</v>
      </c>
      <c r="BA3" s="43"/>
      <c r="BB3" s="43">
        <f t="shared" ref="BB3:BB6" si="2">AK3/2</f>
        <v>0</v>
      </c>
      <c r="BC3" s="44">
        <f t="shared" si="0"/>
        <v>0</v>
      </c>
    </row>
    <row r="4" spans="1:55">
      <c r="A4" s="37">
        <f>'Tableaux de surfaces'!B34</f>
        <v>0</v>
      </c>
      <c r="B4" s="38"/>
      <c r="C4" s="38">
        <f>'Tableaux de surfaces'!H17</f>
        <v>0</v>
      </c>
      <c r="D4" s="38">
        <f>'Tableaux de surfaces'!I17</f>
        <v>0</v>
      </c>
      <c r="E4" s="39">
        <f>'Tableaux de surfaces'!J17</f>
        <v>0</v>
      </c>
      <c r="F4" s="38">
        <f>'Tableaux de surfaces'!K17</f>
        <v>0</v>
      </c>
      <c r="G4" s="38">
        <f>'Tableaux de surfaces'!L17</f>
        <v>0</v>
      </c>
      <c r="H4" s="40"/>
      <c r="I4" s="40"/>
      <c r="J4" s="40"/>
      <c r="K4" s="40"/>
      <c r="L4" s="40"/>
      <c r="M4" s="40"/>
      <c r="N4" s="41"/>
      <c r="O4" s="42">
        <f>'Tableaux de surfaces'!P34</f>
        <v>0</v>
      </c>
      <c r="P4" s="42" t="s">
        <v>113</v>
      </c>
      <c r="Q4" s="42" t="s">
        <v>113</v>
      </c>
      <c r="R4" s="42" t="s">
        <v>113</v>
      </c>
      <c r="S4" s="42" t="s">
        <v>113</v>
      </c>
      <c r="T4" s="42" t="s">
        <v>113</v>
      </c>
      <c r="U4" s="42" t="s">
        <v>113</v>
      </c>
      <c r="V4" s="42" t="s">
        <v>113</v>
      </c>
      <c r="W4" s="42" t="s">
        <v>113</v>
      </c>
      <c r="X4" s="42" t="s">
        <v>113</v>
      </c>
      <c r="Y4" s="42" t="s">
        <v>113</v>
      </c>
      <c r="Z4" s="42" t="s">
        <v>113</v>
      </c>
      <c r="AA4" s="42" t="s">
        <v>113</v>
      </c>
      <c r="AB4" s="42" t="s">
        <v>113</v>
      </c>
      <c r="AC4" s="42" t="s">
        <v>113</v>
      </c>
      <c r="AD4" s="42" t="s">
        <v>113</v>
      </c>
      <c r="AE4" s="42" t="s">
        <v>113</v>
      </c>
      <c r="AF4" s="42" t="s">
        <v>113</v>
      </c>
      <c r="AG4" s="42" t="s">
        <v>113</v>
      </c>
      <c r="AH4" s="42" t="s">
        <v>113</v>
      </c>
      <c r="AI4" s="42">
        <f t="shared" si="1"/>
        <v>0</v>
      </c>
      <c r="AJ4" s="42">
        <f>'Tableaux de surfaces'!G52</f>
        <v>0</v>
      </c>
      <c r="AK4" s="42">
        <f>'Tableaux de surfaces'!F52+'Tableaux de surfaces'!E52+'Tableaux de surfaces'!H52</f>
        <v>0</v>
      </c>
      <c r="AL4" s="42" t="s">
        <v>113</v>
      </c>
      <c r="AM4" s="42" t="s">
        <v>113</v>
      </c>
      <c r="AN4" s="42" t="s">
        <v>113</v>
      </c>
      <c r="AO4" s="42" t="s">
        <v>113</v>
      </c>
      <c r="AP4" s="42" t="s">
        <v>113</v>
      </c>
      <c r="AQ4" s="42" t="s">
        <v>113</v>
      </c>
      <c r="AR4" s="42">
        <f>'Tableaux de surfaces'!I52</f>
        <v>0</v>
      </c>
      <c r="AS4" s="42" t="s">
        <v>113</v>
      </c>
      <c r="AT4" s="42" t="s">
        <v>113</v>
      </c>
      <c r="AU4" s="42" t="s">
        <v>113</v>
      </c>
      <c r="AV4" s="42" t="s">
        <v>113</v>
      </c>
      <c r="AW4" s="42" t="s">
        <v>113</v>
      </c>
      <c r="AX4" s="42" t="s">
        <v>113</v>
      </c>
      <c r="AY4" s="42" t="s">
        <v>113</v>
      </c>
      <c r="AZ4" s="42" t="s">
        <v>113</v>
      </c>
      <c r="BA4" s="43"/>
      <c r="BB4" s="43">
        <f t="shared" si="2"/>
        <v>0</v>
      </c>
      <c r="BC4" s="44">
        <f t="shared" si="0"/>
        <v>0</v>
      </c>
    </row>
    <row r="5" spans="1:55">
      <c r="A5" s="37">
        <f>'Tableaux de surfaces'!B35</f>
        <v>0</v>
      </c>
      <c r="B5" s="38"/>
      <c r="C5" s="38">
        <f>'Tableaux de surfaces'!H18</f>
        <v>0</v>
      </c>
      <c r="D5" s="38">
        <f>'Tableaux de surfaces'!I18</f>
        <v>0</v>
      </c>
      <c r="E5" s="39">
        <f>'Tableaux de surfaces'!J18</f>
        <v>0</v>
      </c>
      <c r="F5" s="38">
        <f>'Tableaux de surfaces'!K18</f>
        <v>0</v>
      </c>
      <c r="G5" s="38">
        <f>'Tableaux de surfaces'!L18</f>
        <v>0</v>
      </c>
      <c r="H5" s="40"/>
      <c r="I5" s="40"/>
      <c r="J5" s="40"/>
      <c r="K5" s="40"/>
      <c r="L5" s="40"/>
      <c r="M5" s="40"/>
      <c r="N5" s="41"/>
      <c r="O5" s="42">
        <f>'Tableaux de surfaces'!P35</f>
        <v>0</v>
      </c>
      <c r="P5" s="42" t="s">
        <v>113</v>
      </c>
      <c r="Q5" s="42" t="s">
        <v>113</v>
      </c>
      <c r="R5" s="42" t="s">
        <v>113</v>
      </c>
      <c r="S5" s="42" t="s">
        <v>113</v>
      </c>
      <c r="T5" s="42" t="s">
        <v>113</v>
      </c>
      <c r="U5" s="42" t="s">
        <v>113</v>
      </c>
      <c r="V5" s="42" t="s">
        <v>113</v>
      </c>
      <c r="W5" s="42" t="s">
        <v>113</v>
      </c>
      <c r="X5" s="42" t="s">
        <v>113</v>
      </c>
      <c r="Y5" s="42" t="s">
        <v>113</v>
      </c>
      <c r="Z5" s="42" t="s">
        <v>113</v>
      </c>
      <c r="AA5" s="42" t="s">
        <v>113</v>
      </c>
      <c r="AB5" s="42" t="s">
        <v>113</v>
      </c>
      <c r="AC5" s="42" t="s">
        <v>113</v>
      </c>
      <c r="AD5" s="42" t="s">
        <v>113</v>
      </c>
      <c r="AE5" s="42" t="s">
        <v>113</v>
      </c>
      <c r="AF5" s="42" t="s">
        <v>113</v>
      </c>
      <c r="AG5" s="42" t="s">
        <v>113</v>
      </c>
      <c r="AH5" s="42" t="s">
        <v>113</v>
      </c>
      <c r="AI5" s="42">
        <f t="shared" si="1"/>
        <v>0</v>
      </c>
      <c r="AJ5" s="42">
        <f>'Tableaux de surfaces'!G53</f>
        <v>0</v>
      </c>
      <c r="AK5" s="42">
        <f>'Tableaux de surfaces'!F53+'Tableaux de surfaces'!E53+'Tableaux de surfaces'!H53</f>
        <v>0</v>
      </c>
      <c r="AL5" s="42" t="s">
        <v>113</v>
      </c>
      <c r="AM5" s="42" t="s">
        <v>113</v>
      </c>
      <c r="AN5" s="42" t="s">
        <v>113</v>
      </c>
      <c r="AO5" s="42" t="s">
        <v>113</v>
      </c>
      <c r="AP5" s="42" t="s">
        <v>113</v>
      </c>
      <c r="AQ5" s="42" t="s">
        <v>113</v>
      </c>
      <c r="AR5" s="42">
        <f>'Tableaux de surfaces'!I53</f>
        <v>0</v>
      </c>
      <c r="AS5" s="42" t="s">
        <v>113</v>
      </c>
      <c r="AT5" s="42" t="s">
        <v>113</v>
      </c>
      <c r="AU5" s="42" t="s">
        <v>113</v>
      </c>
      <c r="AV5" s="42" t="s">
        <v>113</v>
      </c>
      <c r="AW5" s="42" t="s">
        <v>113</v>
      </c>
      <c r="AX5" s="42" t="s">
        <v>113</v>
      </c>
      <c r="AY5" s="42" t="s">
        <v>113</v>
      </c>
      <c r="AZ5" s="42" t="s">
        <v>113</v>
      </c>
      <c r="BA5" s="43"/>
      <c r="BB5" s="43">
        <f t="shared" si="2"/>
        <v>0</v>
      </c>
      <c r="BC5" s="44">
        <f t="shared" si="0"/>
        <v>0</v>
      </c>
    </row>
    <row r="6" spans="1:55">
      <c r="A6" s="37">
        <f>'Tableaux de surfaces'!B36</f>
        <v>0</v>
      </c>
      <c r="B6" s="45"/>
      <c r="C6" s="38">
        <f>'Tableaux de surfaces'!H19</f>
        <v>0</v>
      </c>
      <c r="D6" s="38">
        <f>'Tableaux de surfaces'!I19</f>
        <v>0</v>
      </c>
      <c r="E6" s="39">
        <f>'Tableaux de surfaces'!J19</f>
        <v>0</v>
      </c>
      <c r="F6" s="38">
        <f>'Tableaux de surfaces'!K19</f>
        <v>0</v>
      </c>
      <c r="G6" s="38">
        <f>'Tableaux de surfaces'!L19</f>
        <v>0</v>
      </c>
      <c r="H6" s="46"/>
      <c r="I6" s="46"/>
      <c r="J6" s="46"/>
      <c r="K6" s="46"/>
      <c r="L6" s="46"/>
      <c r="M6" s="46"/>
      <c r="N6" s="47"/>
      <c r="O6" s="42">
        <f>'Tableaux de surfaces'!P36</f>
        <v>0</v>
      </c>
      <c r="P6" s="48" t="s">
        <v>113</v>
      </c>
      <c r="Q6" s="48" t="s">
        <v>113</v>
      </c>
      <c r="R6" s="48" t="s">
        <v>113</v>
      </c>
      <c r="S6" s="48" t="s">
        <v>113</v>
      </c>
      <c r="T6" s="48" t="s">
        <v>113</v>
      </c>
      <c r="U6" s="48" t="s">
        <v>113</v>
      </c>
      <c r="V6" s="48" t="s">
        <v>113</v>
      </c>
      <c r="W6" s="48" t="s">
        <v>113</v>
      </c>
      <c r="X6" s="48" t="s">
        <v>113</v>
      </c>
      <c r="Y6" s="48" t="s">
        <v>113</v>
      </c>
      <c r="Z6" s="48" t="s">
        <v>113</v>
      </c>
      <c r="AA6" s="48" t="s">
        <v>113</v>
      </c>
      <c r="AB6" s="48" t="s">
        <v>113</v>
      </c>
      <c r="AC6" s="48" t="s">
        <v>113</v>
      </c>
      <c r="AD6" s="48" t="s">
        <v>113</v>
      </c>
      <c r="AE6" s="48" t="s">
        <v>113</v>
      </c>
      <c r="AF6" s="48" t="s">
        <v>113</v>
      </c>
      <c r="AG6" s="48" t="s">
        <v>113</v>
      </c>
      <c r="AH6" s="48" t="s">
        <v>113</v>
      </c>
      <c r="AI6" s="48">
        <f t="shared" si="1"/>
        <v>0</v>
      </c>
      <c r="AJ6" s="42">
        <f>'Tableaux de surfaces'!G54</f>
        <v>0</v>
      </c>
      <c r="AK6" s="42">
        <f>'Tableaux de surfaces'!F54+'Tableaux de surfaces'!E54+'Tableaux de surfaces'!H54</f>
        <v>0</v>
      </c>
      <c r="AL6" s="48" t="s">
        <v>113</v>
      </c>
      <c r="AM6" s="48" t="s">
        <v>113</v>
      </c>
      <c r="AN6" s="48" t="s">
        <v>113</v>
      </c>
      <c r="AO6" s="48" t="s">
        <v>113</v>
      </c>
      <c r="AP6" s="48" t="s">
        <v>113</v>
      </c>
      <c r="AQ6" s="48" t="s">
        <v>113</v>
      </c>
      <c r="AR6" s="42">
        <f>'Tableaux de surfaces'!I54</f>
        <v>0</v>
      </c>
      <c r="AS6" s="48" t="s">
        <v>113</v>
      </c>
      <c r="AT6" s="48" t="s">
        <v>113</v>
      </c>
      <c r="AU6" s="48" t="s">
        <v>113</v>
      </c>
      <c r="AV6" s="48" t="s">
        <v>113</v>
      </c>
      <c r="AW6" s="48" t="s">
        <v>113</v>
      </c>
      <c r="AX6" s="48" t="s">
        <v>113</v>
      </c>
      <c r="AY6" s="48" t="s">
        <v>113</v>
      </c>
      <c r="AZ6" s="48" t="s">
        <v>113</v>
      </c>
      <c r="BA6" s="49"/>
      <c r="BB6" s="49">
        <f t="shared" si="2"/>
        <v>0</v>
      </c>
      <c r="BC6" s="50">
        <f t="shared" si="0"/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F09E936809CC42B26D8F2011EB3ED5" ma:contentTypeVersion="15" ma:contentTypeDescription="Crée un document." ma:contentTypeScope="" ma:versionID="e2e997eb6a35fc6ddaccf1f72e428160">
  <xsd:schema xmlns:xsd="http://www.w3.org/2001/XMLSchema" xmlns:xs="http://www.w3.org/2001/XMLSchema" xmlns:p="http://schemas.microsoft.com/office/2006/metadata/properties" xmlns:ns2="fc87034a-b12b-49e8-afdf-589425a93122" xmlns:ns3="4cb01d44-b3cc-46b6-83db-f866b6f7962c" targetNamespace="http://schemas.microsoft.com/office/2006/metadata/properties" ma:root="true" ma:fieldsID="9650c9f572056ee3920a24b6c6b1ed69" ns2:_="" ns3:_="">
    <xsd:import namespace="fc87034a-b12b-49e8-afdf-589425a93122"/>
    <xsd:import namespace="4cb01d44-b3cc-46b6-83db-f866b6f7962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87034a-b12b-49e8-afdf-589425a931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0a8d8669-3781-48ef-ac8d-763b8de0c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b01d44-b3cc-46b6-83db-f866b6f7962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c1406b9b-f313-46cf-b17c-1d2666c27929}" ma:internalName="TaxCatchAll" ma:showField="CatchAllData" ma:web="4cb01d44-b3cc-46b6-83db-f866b6f796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b01d44-b3cc-46b6-83db-f866b6f7962c" xsi:nil="true"/>
    <lcf76f155ced4ddcb4097134ff3c332f xmlns="fc87034a-b12b-49e8-afdf-589425a9312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B01FA8-1381-4D5D-A7EB-47F8B8A16584}"/>
</file>

<file path=customXml/itemProps2.xml><?xml version="1.0" encoding="utf-8"?>
<ds:datastoreItem xmlns:ds="http://schemas.openxmlformats.org/officeDocument/2006/customXml" ds:itemID="{2B7EF705-C080-4FF6-90EE-FB1012FB9E4C}"/>
</file>

<file path=customXml/itemProps3.xml><?xml version="1.0" encoding="utf-8"?>
<ds:datastoreItem xmlns:ds="http://schemas.openxmlformats.org/officeDocument/2006/customXml" ds:itemID="{BF764165-8E87-44AA-BC0F-06857F7D63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Hewlett-Packard Company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t-dev</dc:creator>
  <cp:keywords/>
  <dc:description/>
  <cp:lastModifiedBy>Baptiste FEQUANT</cp:lastModifiedBy>
  <cp:revision/>
  <dcterms:created xsi:type="dcterms:W3CDTF">2015-04-14T12:18:13Z</dcterms:created>
  <dcterms:modified xsi:type="dcterms:W3CDTF">2024-10-25T09:58:40Z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0x01010018F09E936809CC42B26D8F2011EB3ED5</vt:lpwstr>
  </property>
  <property fmtid="{D5CDD505-2E9C-101B-9397-08002B2CF9AE}" pid="3" name="MediaServiceImageTags">
    <vt:lpwstr/>
  </property>
</Properties>
</file>