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Jérôme\Groupe GDS Dropbox\A1c-DossiersOI\976-22-038_AaDTM_SD-SignaT\Production\2-Préparation Tx\c-Rédaction DCE\"/>
    </mc:Choice>
  </mc:AlternateContent>
  <xr:revisionPtr revIDLastSave="0" documentId="13_ncr:1_{EEA53862-CC73-461C-94A9-172075DCE133}" xr6:coauthVersionLast="47" xr6:coauthVersionMax="47" xr10:uidLastSave="{00000000-0000-0000-0000-000000000000}"/>
  <bookViews>
    <workbookView xWindow="28680" yWindow="-2670" windowWidth="29040" windowHeight="15720" tabRatio="741" xr2:uid="{74E1400E-D5A8-4AEF-AFBE-2B2B45BAE9D9}"/>
  </bookViews>
  <sheets>
    <sheet name="BPU" sheetId="2" r:id="rId1"/>
    <sheet name="DQE" sheetId="7" r:id="rId2"/>
  </sheets>
  <definedNames>
    <definedName name="_xlnm.Print_Titles" localSheetId="0">BPU!$3:$3</definedName>
    <definedName name="_xlnm.Print_Area" localSheetId="0">BPU!$A$1:$E$1468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62" i="7" l="1"/>
  <c r="D54" i="7" l="1"/>
  <c r="D64" i="7"/>
  <c r="F64" i="7" s="1"/>
  <c r="C64" i="7"/>
  <c r="B64" i="7"/>
  <c r="A64" i="7"/>
  <c r="D1253" i="7" l="1"/>
  <c r="F1253" i="7" s="1"/>
  <c r="C1253" i="7"/>
  <c r="B1253" i="7"/>
  <c r="A1253" i="7"/>
  <c r="D1283" i="7"/>
  <c r="F1283" i="7" s="1"/>
  <c r="C1283" i="7"/>
  <c r="B1283" i="7"/>
  <c r="A1283" i="7"/>
  <c r="A131" i="7"/>
  <c r="B131" i="7"/>
  <c r="C131" i="7"/>
  <c r="D131" i="7"/>
  <c r="F131" i="7" s="1"/>
  <c r="D126" i="7"/>
  <c r="F126" i="7" s="1"/>
  <c r="C126" i="7"/>
  <c r="B126" i="7"/>
  <c r="A126" i="7"/>
  <c r="B124" i="7"/>
  <c r="B1394" i="7" s="1"/>
  <c r="A124" i="7"/>
  <c r="F137" i="7" l="1"/>
  <c r="E1394" i="7" s="1"/>
  <c r="A74" i="7" l="1"/>
  <c r="B74" i="7"/>
  <c r="C74" i="7"/>
  <c r="D74" i="7"/>
  <c r="F74" i="7" s="1"/>
  <c r="A79" i="7"/>
  <c r="B79" i="7"/>
  <c r="C79" i="7"/>
  <c r="D79" i="7"/>
  <c r="F79" i="7" s="1"/>
  <c r="A84" i="7"/>
  <c r="B84" i="7"/>
  <c r="C84" i="7"/>
  <c r="D84" i="7"/>
  <c r="F84" i="7" s="1"/>
  <c r="D69" i="7"/>
  <c r="F69" i="7" s="1"/>
  <c r="C69" i="7"/>
  <c r="B69" i="7"/>
  <c r="A69" i="7"/>
  <c r="B62" i="7"/>
  <c r="B1388" i="7" s="1"/>
  <c r="A62" i="7"/>
  <c r="F90" i="7" l="1"/>
  <c r="E1388" i="7" s="1"/>
  <c r="D1218" i="7"/>
  <c r="F1218" i="7" s="1"/>
  <c r="C1218" i="7"/>
  <c r="B1218" i="7"/>
  <c r="A1218" i="7"/>
  <c r="A1365" i="7"/>
  <c r="B1365" i="7"/>
  <c r="C1365" i="7"/>
  <c r="D1365" i="7"/>
  <c r="F1365" i="7" s="1"/>
  <c r="A1370" i="7"/>
  <c r="B1370" i="7"/>
  <c r="C1370" i="7"/>
  <c r="D1370" i="7"/>
  <c r="F1370" i="7" s="1"/>
  <c r="A1375" i="7"/>
  <c r="B1375" i="7"/>
  <c r="C1375" i="7"/>
  <c r="D1375" i="7"/>
  <c r="F1375" i="7" s="1"/>
  <c r="D1360" i="7"/>
  <c r="F1360" i="7" s="1"/>
  <c r="C1360" i="7"/>
  <c r="B1360" i="7"/>
  <c r="A1360" i="7"/>
  <c r="B1358" i="7"/>
  <c r="B1419" i="7" s="1"/>
  <c r="A1358" i="7"/>
  <c r="A1340" i="7"/>
  <c r="B1340" i="7"/>
  <c r="C1340" i="7"/>
  <c r="D1340" i="7"/>
  <c r="F1340" i="7" s="1"/>
  <c r="A1345" i="7"/>
  <c r="B1345" i="7"/>
  <c r="C1345" i="7"/>
  <c r="D1345" i="7"/>
  <c r="F1345" i="7" s="1"/>
  <c r="A1350" i="7"/>
  <c r="B1350" i="7"/>
  <c r="C1350" i="7"/>
  <c r="D1350" i="7"/>
  <c r="F1350" i="7" s="1"/>
  <c r="D1335" i="7"/>
  <c r="F1335" i="7" s="1"/>
  <c r="C1335" i="7"/>
  <c r="B1335" i="7"/>
  <c r="A1335" i="7"/>
  <c r="B1333" i="7"/>
  <c r="B1418" i="7" s="1"/>
  <c r="A1333" i="7"/>
  <c r="D1325" i="7"/>
  <c r="F1325" i="7" s="1"/>
  <c r="F1331" i="7" s="1"/>
  <c r="E1417" i="7" s="1"/>
  <c r="C1325" i="7"/>
  <c r="B1325" i="7"/>
  <c r="A1325" i="7"/>
  <c r="B1323" i="7"/>
  <c r="B1417" i="7" s="1"/>
  <c r="A1323" i="7"/>
  <c r="F1381" i="7" l="1"/>
  <c r="E1419" i="7" s="1"/>
  <c r="F1356" i="7"/>
  <c r="E1418" i="7" s="1"/>
  <c r="E1420" i="7" l="1"/>
  <c r="D816" i="7"/>
  <c r="F816" i="7" s="1"/>
  <c r="C816" i="7"/>
  <c r="B816" i="7"/>
  <c r="A816" i="7"/>
  <c r="D811" i="7"/>
  <c r="F811" i="7" s="1"/>
  <c r="C811" i="7"/>
  <c r="B811" i="7"/>
  <c r="A811" i="7"/>
  <c r="D806" i="7"/>
  <c r="F806" i="7" s="1"/>
  <c r="C806" i="7"/>
  <c r="B806" i="7"/>
  <c r="A806" i="7"/>
  <c r="A791" i="7"/>
  <c r="B791" i="7"/>
  <c r="C791" i="7"/>
  <c r="D791" i="7"/>
  <c r="F791" i="7" s="1"/>
  <c r="A796" i="7"/>
  <c r="B796" i="7"/>
  <c r="C796" i="7"/>
  <c r="D796" i="7"/>
  <c r="F796" i="7" s="1"/>
  <c r="A801" i="7"/>
  <c r="B801" i="7"/>
  <c r="C801" i="7"/>
  <c r="D801" i="7"/>
  <c r="F801" i="7" s="1"/>
  <c r="A784" i="7"/>
  <c r="D786" i="7"/>
  <c r="F786" i="7" s="1"/>
  <c r="C786" i="7"/>
  <c r="B786" i="7"/>
  <c r="A786" i="7"/>
  <c r="B784" i="7"/>
  <c r="B1401" i="7" s="1"/>
  <c r="D356" i="7"/>
  <c r="F356" i="7" s="1"/>
  <c r="C356" i="7"/>
  <c r="B356" i="7"/>
  <c r="A356" i="7"/>
  <c r="D351" i="7"/>
  <c r="F351" i="7" s="1"/>
  <c r="C351" i="7"/>
  <c r="B351" i="7"/>
  <c r="A351" i="7"/>
  <c r="D346" i="7"/>
  <c r="F346" i="7" s="1"/>
  <c r="C346" i="7"/>
  <c r="B346" i="7"/>
  <c r="A346" i="7"/>
  <c r="D341" i="7"/>
  <c r="F341" i="7" s="1"/>
  <c r="C341" i="7"/>
  <c r="B341" i="7"/>
  <c r="A341" i="7"/>
  <c r="D336" i="7"/>
  <c r="F336" i="7" s="1"/>
  <c r="C336" i="7"/>
  <c r="B336" i="7"/>
  <c r="A336" i="7"/>
  <c r="D331" i="7"/>
  <c r="F331" i="7" s="1"/>
  <c r="C331" i="7"/>
  <c r="B331" i="7"/>
  <c r="A331" i="7"/>
  <c r="D326" i="7"/>
  <c r="F326" i="7" s="1"/>
  <c r="C326" i="7"/>
  <c r="B326" i="7"/>
  <c r="A326" i="7"/>
  <c r="D321" i="7"/>
  <c r="F321" i="7" s="1"/>
  <c r="C321" i="7"/>
  <c r="B321" i="7"/>
  <c r="A321" i="7"/>
  <c r="D316" i="7"/>
  <c r="F316" i="7" s="1"/>
  <c r="C316" i="7"/>
  <c r="B316" i="7"/>
  <c r="A316" i="7"/>
  <c r="D311" i="7"/>
  <c r="F311" i="7" s="1"/>
  <c r="C311" i="7"/>
  <c r="B311" i="7"/>
  <c r="A311" i="7"/>
  <c r="D306" i="7"/>
  <c r="F306" i="7" s="1"/>
  <c r="C306" i="7"/>
  <c r="B306" i="7"/>
  <c r="A306" i="7"/>
  <c r="D241" i="7"/>
  <c r="F241" i="7" s="1"/>
  <c r="C241" i="7"/>
  <c r="B241" i="7"/>
  <c r="A241" i="7"/>
  <c r="D231" i="7"/>
  <c r="F231" i="7" s="1"/>
  <c r="C231" i="7"/>
  <c r="B231" i="7"/>
  <c r="A231" i="7"/>
  <c r="F822" i="7" l="1"/>
  <c r="E1401" i="7" s="1"/>
  <c r="D246" i="7"/>
  <c r="F246" i="7" s="1"/>
  <c r="C246" i="7"/>
  <c r="B246" i="7"/>
  <c r="A246" i="7"/>
  <c r="D236" i="7"/>
  <c r="F236" i="7" s="1"/>
  <c r="C236" i="7"/>
  <c r="B236" i="7"/>
  <c r="A236" i="7"/>
  <c r="D39" i="7" l="1"/>
  <c r="F39" i="7" s="1"/>
  <c r="C39" i="7"/>
  <c r="B39" i="7"/>
  <c r="A39" i="7"/>
  <c r="D1313" i="7" l="1"/>
  <c r="F1313" i="7" s="1"/>
  <c r="C1313" i="7"/>
  <c r="B1313" i="7"/>
  <c r="A1313" i="7"/>
  <c r="D1308" i="7"/>
  <c r="F1308" i="7" s="1"/>
  <c r="C1308" i="7"/>
  <c r="B1308" i="7"/>
  <c r="A1308" i="7"/>
  <c r="D1288" i="7"/>
  <c r="F1288" i="7" s="1"/>
  <c r="C1288" i="7"/>
  <c r="B1288" i="7"/>
  <c r="A1288" i="7"/>
  <c r="D1278" i="7"/>
  <c r="F1278" i="7" s="1"/>
  <c r="C1278" i="7"/>
  <c r="B1278" i="7"/>
  <c r="A1278" i="7"/>
  <c r="D1273" i="7"/>
  <c r="F1273" i="7" s="1"/>
  <c r="C1273" i="7"/>
  <c r="B1273" i="7"/>
  <c r="A1273" i="7"/>
  <c r="D1268" i="7"/>
  <c r="F1268" i="7" s="1"/>
  <c r="C1268" i="7"/>
  <c r="B1268" i="7"/>
  <c r="A1268" i="7"/>
  <c r="B1266" i="7"/>
  <c r="B1412" i="7" s="1"/>
  <c r="A1266" i="7"/>
  <c r="D1181" i="7"/>
  <c r="C1181" i="7"/>
  <c r="B1181" i="7"/>
  <c r="A1181" i="7"/>
  <c r="D1176" i="7"/>
  <c r="C1176" i="7"/>
  <c r="B1176" i="7"/>
  <c r="A1176" i="7"/>
  <c r="D1171" i="7"/>
  <c r="C1171" i="7"/>
  <c r="B1171" i="7"/>
  <c r="A1171" i="7"/>
  <c r="D1166" i="7"/>
  <c r="C1166" i="7"/>
  <c r="B1166" i="7"/>
  <c r="A1166" i="7"/>
  <c r="D1161" i="7"/>
  <c r="C1161" i="7"/>
  <c r="B1161" i="7"/>
  <c r="A1161" i="7"/>
  <c r="D1156" i="7"/>
  <c r="C1156" i="7"/>
  <c r="B1156" i="7"/>
  <c r="A1156" i="7"/>
  <c r="D1151" i="7"/>
  <c r="C1151" i="7"/>
  <c r="B1151" i="7"/>
  <c r="A1151" i="7"/>
  <c r="D1146" i="7"/>
  <c r="C1146" i="7"/>
  <c r="B1146" i="7"/>
  <c r="A1146" i="7"/>
  <c r="D1141" i="7"/>
  <c r="C1141" i="7"/>
  <c r="B1141" i="7"/>
  <c r="A1141" i="7"/>
  <c r="D1136" i="7"/>
  <c r="C1136" i="7"/>
  <c r="B1136" i="7"/>
  <c r="A1136" i="7"/>
  <c r="D776" i="7"/>
  <c r="F776" i="7" s="1"/>
  <c r="C776" i="7"/>
  <c r="B776" i="7"/>
  <c r="A776" i="7"/>
  <c r="D771" i="7"/>
  <c r="F771" i="7" s="1"/>
  <c r="C771" i="7"/>
  <c r="B771" i="7"/>
  <c r="A771" i="7"/>
  <c r="D766" i="7"/>
  <c r="F766" i="7" s="1"/>
  <c r="C766" i="7"/>
  <c r="B766" i="7"/>
  <c r="A766" i="7"/>
  <c r="D716" i="7"/>
  <c r="F716" i="7" s="1"/>
  <c r="C716" i="7"/>
  <c r="B716" i="7"/>
  <c r="A716" i="7"/>
  <c r="D701" i="7"/>
  <c r="C701" i="7"/>
  <c r="B701" i="7"/>
  <c r="A701" i="7"/>
  <c r="D696" i="7"/>
  <c r="C696" i="7"/>
  <c r="B696" i="7"/>
  <c r="A696" i="7"/>
  <c r="D691" i="7"/>
  <c r="C691" i="7"/>
  <c r="B691" i="7"/>
  <c r="A691" i="7"/>
  <c r="D686" i="7"/>
  <c r="C686" i="7"/>
  <c r="B686" i="7"/>
  <c r="A686" i="7"/>
  <c r="D681" i="7"/>
  <c r="C681" i="7"/>
  <c r="B681" i="7"/>
  <c r="A681" i="7"/>
  <c r="D676" i="7"/>
  <c r="C676" i="7"/>
  <c r="B676" i="7"/>
  <c r="A676" i="7"/>
  <c r="D671" i="7"/>
  <c r="C671" i="7"/>
  <c r="B671" i="7"/>
  <c r="A671" i="7"/>
  <c r="D666" i="7"/>
  <c r="C666" i="7"/>
  <c r="B666" i="7"/>
  <c r="A666" i="7"/>
  <c r="D661" i="7"/>
  <c r="C661" i="7"/>
  <c r="B661" i="7"/>
  <c r="A661" i="7"/>
  <c r="D656" i="7"/>
  <c r="C656" i="7"/>
  <c r="B656" i="7"/>
  <c r="A656" i="7"/>
  <c r="D651" i="7"/>
  <c r="C651" i="7"/>
  <c r="B651" i="7"/>
  <c r="A651" i="7"/>
  <c r="D646" i="7"/>
  <c r="C646" i="7"/>
  <c r="B646" i="7"/>
  <c r="A646" i="7"/>
  <c r="D641" i="7"/>
  <c r="C641" i="7"/>
  <c r="B641" i="7"/>
  <c r="A641" i="7"/>
  <c r="D636" i="7"/>
  <c r="C636" i="7"/>
  <c r="B636" i="7"/>
  <c r="A636" i="7"/>
  <c r="D631" i="7"/>
  <c r="C631" i="7"/>
  <c r="B631" i="7"/>
  <c r="A631" i="7"/>
  <c r="D626" i="7"/>
  <c r="C626" i="7"/>
  <c r="B626" i="7"/>
  <c r="A626" i="7"/>
  <c r="D621" i="7"/>
  <c r="C621" i="7"/>
  <c r="B621" i="7"/>
  <c r="A621" i="7"/>
  <c r="D616" i="7"/>
  <c r="C616" i="7"/>
  <c r="B616" i="7"/>
  <c r="A616" i="7"/>
  <c r="D611" i="7"/>
  <c r="C611" i="7"/>
  <c r="B611" i="7"/>
  <c r="A611" i="7"/>
  <c r="D606" i="7"/>
  <c r="C606" i="7"/>
  <c r="B606" i="7"/>
  <c r="A606" i="7"/>
  <c r="D601" i="7"/>
  <c r="C601" i="7"/>
  <c r="B601" i="7"/>
  <c r="A601" i="7"/>
  <c r="D596" i="7"/>
  <c r="C596" i="7"/>
  <c r="B596" i="7"/>
  <c r="A596" i="7"/>
  <c r="D591" i="7"/>
  <c r="C591" i="7"/>
  <c r="B591" i="7"/>
  <c r="A591" i="7"/>
  <c r="D586" i="7"/>
  <c r="C586" i="7"/>
  <c r="B586" i="7"/>
  <c r="A586" i="7"/>
  <c r="D581" i="7"/>
  <c r="C581" i="7"/>
  <c r="B581" i="7"/>
  <c r="A581" i="7"/>
  <c r="D576" i="7"/>
  <c r="C576" i="7"/>
  <c r="B576" i="7"/>
  <c r="A576" i="7"/>
  <c r="D571" i="7"/>
  <c r="C571" i="7"/>
  <c r="B571" i="7"/>
  <c r="A571" i="7"/>
  <c r="D566" i="7"/>
  <c r="C566" i="7"/>
  <c r="B566" i="7"/>
  <c r="A566" i="7"/>
  <c r="D561" i="7"/>
  <c r="C561" i="7"/>
  <c r="B561" i="7"/>
  <c r="A561" i="7"/>
  <c r="D556" i="7"/>
  <c r="C556" i="7"/>
  <c r="B556" i="7"/>
  <c r="A556" i="7"/>
  <c r="D551" i="7"/>
  <c r="C551" i="7"/>
  <c r="B551" i="7"/>
  <c r="A551" i="7"/>
  <c r="D546" i="7"/>
  <c r="C546" i="7"/>
  <c r="B546" i="7"/>
  <c r="A546" i="7"/>
  <c r="D541" i="7"/>
  <c r="C541" i="7"/>
  <c r="B541" i="7"/>
  <c r="A541" i="7"/>
  <c r="D536" i="7"/>
  <c r="C536" i="7"/>
  <c r="B536" i="7"/>
  <c r="A536" i="7"/>
  <c r="D531" i="7"/>
  <c r="C531" i="7"/>
  <c r="B531" i="7"/>
  <c r="A531" i="7"/>
  <c r="D526" i="7"/>
  <c r="C526" i="7"/>
  <c r="B526" i="7"/>
  <c r="A526" i="7"/>
  <c r="D521" i="7"/>
  <c r="C521" i="7"/>
  <c r="B521" i="7"/>
  <c r="A521" i="7"/>
  <c r="D516" i="7"/>
  <c r="C516" i="7"/>
  <c r="B516" i="7"/>
  <c r="A516" i="7"/>
  <c r="D511" i="7"/>
  <c r="C511" i="7"/>
  <c r="B511" i="7"/>
  <c r="A511" i="7"/>
  <c r="D506" i="7"/>
  <c r="C506" i="7"/>
  <c r="B506" i="7"/>
  <c r="A506" i="7"/>
  <c r="D501" i="7"/>
  <c r="C501" i="7"/>
  <c r="B501" i="7"/>
  <c r="A501" i="7"/>
  <c r="D496" i="7"/>
  <c r="C496" i="7"/>
  <c r="B496" i="7"/>
  <c r="A496" i="7"/>
  <c r="D491" i="7"/>
  <c r="C491" i="7"/>
  <c r="B491" i="7"/>
  <c r="A491" i="7"/>
  <c r="D486" i="7"/>
  <c r="C486" i="7"/>
  <c r="B486" i="7"/>
  <c r="A486" i="7"/>
  <c r="D481" i="7"/>
  <c r="C481" i="7"/>
  <c r="B481" i="7"/>
  <c r="A481" i="7"/>
  <c r="D476" i="7"/>
  <c r="C476" i="7"/>
  <c r="B476" i="7"/>
  <c r="A476" i="7"/>
  <c r="D471" i="7"/>
  <c r="C471" i="7"/>
  <c r="B471" i="7"/>
  <c r="A471" i="7"/>
  <c r="D466" i="7"/>
  <c r="C466" i="7"/>
  <c r="B466" i="7"/>
  <c r="A466" i="7"/>
  <c r="D461" i="7"/>
  <c r="C461" i="7"/>
  <c r="B461" i="7"/>
  <c r="A461" i="7"/>
  <c r="D456" i="7"/>
  <c r="C456" i="7"/>
  <c r="B456" i="7"/>
  <c r="A456" i="7"/>
  <c r="D451" i="7"/>
  <c r="C451" i="7"/>
  <c r="B451" i="7"/>
  <c r="A451" i="7"/>
  <c r="D446" i="7"/>
  <c r="C446" i="7"/>
  <c r="B446" i="7"/>
  <c r="A446" i="7"/>
  <c r="D441" i="7"/>
  <c r="C441" i="7"/>
  <c r="B441" i="7"/>
  <c r="A441" i="7"/>
  <c r="D436" i="7"/>
  <c r="C436" i="7"/>
  <c r="B436" i="7"/>
  <c r="A436" i="7"/>
  <c r="D431" i="7"/>
  <c r="C431" i="7"/>
  <c r="B431" i="7"/>
  <c r="A431" i="7"/>
  <c r="D426" i="7"/>
  <c r="C426" i="7"/>
  <c r="B426" i="7"/>
  <c r="A426" i="7"/>
  <c r="D421" i="7"/>
  <c r="C421" i="7"/>
  <c r="B421" i="7"/>
  <c r="A421" i="7"/>
  <c r="D416" i="7"/>
  <c r="C416" i="7"/>
  <c r="B416" i="7"/>
  <c r="A416" i="7"/>
  <c r="D411" i="7"/>
  <c r="C411" i="7"/>
  <c r="B411" i="7"/>
  <c r="A411" i="7"/>
  <c r="D406" i="7"/>
  <c r="C406" i="7"/>
  <c r="B406" i="7"/>
  <c r="A406" i="7"/>
  <c r="D401" i="7"/>
  <c r="C401" i="7"/>
  <c r="B401" i="7"/>
  <c r="A401" i="7"/>
  <c r="D396" i="7"/>
  <c r="C396" i="7"/>
  <c r="B396" i="7"/>
  <c r="A396" i="7"/>
  <c r="D391" i="7"/>
  <c r="C391" i="7"/>
  <c r="B391" i="7"/>
  <c r="A391" i="7"/>
  <c r="D386" i="7"/>
  <c r="C386" i="7"/>
  <c r="B386" i="7"/>
  <c r="A386" i="7"/>
  <c r="D381" i="7"/>
  <c r="C381" i="7"/>
  <c r="B381" i="7"/>
  <c r="A381" i="7"/>
  <c r="D376" i="7"/>
  <c r="C376" i="7"/>
  <c r="B376" i="7"/>
  <c r="A376" i="7"/>
  <c r="D371" i="7"/>
  <c r="C371" i="7"/>
  <c r="B371" i="7"/>
  <c r="A371" i="7"/>
  <c r="D366" i="7"/>
  <c r="C366" i="7"/>
  <c r="B366" i="7"/>
  <c r="A366" i="7"/>
  <c r="D301" i="7"/>
  <c r="C301" i="7"/>
  <c r="B301" i="7"/>
  <c r="A301" i="7"/>
  <c r="D296" i="7"/>
  <c r="C296" i="7"/>
  <c r="B296" i="7"/>
  <c r="A296" i="7"/>
  <c r="D291" i="7"/>
  <c r="C291" i="7"/>
  <c r="B291" i="7"/>
  <c r="A291" i="7"/>
  <c r="D286" i="7"/>
  <c r="C286" i="7"/>
  <c r="B286" i="7"/>
  <c r="A286" i="7"/>
  <c r="D281" i="7"/>
  <c r="C281" i="7"/>
  <c r="B281" i="7"/>
  <c r="A281" i="7"/>
  <c r="D276" i="7"/>
  <c r="C276" i="7"/>
  <c r="B276" i="7"/>
  <c r="A276" i="7"/>
  <c r="D271" i="7"/>
  <c r="C271" i="7"/>
  <c r="B271" i="7"/>
  <c r="A271" i="7"/>
  <c r="D266" i="7"/>
  <c r="C266" i="7"/>
  <c r="B266" i="7"/>
  <c r="A266" i="7"/>
  <c r="D261" i="7"/>
  <c r="F261" i="7" s="1"/>
  <c r="C261" i="7"/>
  <c r="B261" i="7"/>
  <c r="A261" i="7"/>
  <c r="D256" i="7"/>
  <c r="F256" i="7" s="1"/>
  <c r="C256" i="7"/>
  <c r="B256" i="7"/>
  <c r="A256" i="7"/>
  <c r="D226" i="7"/>
  <c r="F226" i="7" s="1"/>
  <c r="C226" i="7"/>
  <c r="B226" i="7"/>
  <c r="A226" i="7"/>
  <c r="D221" i="7"/>
  <c r="F221" i="7" s="1"/>
  <c r="C221" i="7"/>
  <c r="B221" i="7"/>
  <c r="A221" i="7"/>
  <c r="D216" i="7"/>
  <c r="F216" i="7" s="1"/>
  <c r="C216" i="7"/>
  <c r="B216" i="7"/>
  <c r="A216" i="7"/>
  <c r="D211" i="7"/>
  <c r="C211" i="7"/>
  <c r="B211" i="7"/>
  <c r="A211" i="7"/>
  <c r="D206" i="7"/>
  <c r="C206" i="7"/>
  <c r="B206" i="7"/>
  <c r="A206" i="7"/>
  <c r="D201" i="7"/>
  <c r="C201" i="7"/>
  <c r="B201" i="7"/>
  <c r="A201" i="7"/>
  <c r="D196" i="7"/>
  <c r="C196" i="7"/>
  <c r="B196" i="7"/>
  <c r="A196" i="7"/>
  <c r="D191" i="7"/>
  <c r="C191" i="7"/>
  <c r="B191" i="7"/>
  <c r="A191" i="7"/>
  <c r="D186" i="7"/>
  <c r="C186" i="7"/>
  <c r="B186" i="7"/>
  <c r="A186" i="7"/>
  <c r="D181" i="7"/>
  <c r="C181" i="7"/>
  <c r="B181" i="7"/>
  <c r="A181" i="7"/>
  <c r="D176" i="7"/>
  <c r="C176" i="7"/>
  <c r="B176" i="7"/>
  <c r="A176" i="7"/>
  <c r="D171" i="7"/>
  <c r="C171" i="7"/>
  <c r="B171" i="7"/>
  <c r="A171" i="7"/>
  <c r="D166" i="7"/>
  <c r="C166" i="7"/>
  <c r="B166" i="7"/>
  <c r="A166" i="7"/>
  <c r="D161" i="7"/>
  <c r="C161" i="7"/>
  <c r="B161" i="7"/>
  <c r="A161" i="7"/>
  <c r="D156" i="7"/>
  <c r="C156" i="7"/>
  <c r="B156" i="7"/>
  <c r="A156" i="7"/>
  <c r="D151" i="7"/>
  <c r="C151" i="7"/>
  <c r="B151" i="7"/>
  <c r="A151" i="7"/>
  <c r="D146" i="7"/>
  <c r="F146" i="7" s="1"/>
  <c r="C146" i="7"/>
  <c r="B146" i="7"/>
  <c r="A146" i="7"/>
  <c r="D141" i="7"/>
  <c r="F141" i="7" s="1"/>
  <c r="C141" i="7"/>
  <c r="B141" i="7"/>
  <c r="A141" i="7"/>
  <c r="F1294" i="7" l="1"/>
  <c r="E1412" i="7" s="1"/>
  <c r="D1121" i="7" l="1"/>
  <c r="F1121" i="7" s="1"/>
  <c r="C1121" i="7"/>
  <c r="B1121" i="7"/>
  <c r="A1121" i="7"/>
  <c r="A1321" i="7"/>
  <c r="A1416" i="7" s="1"/>
  <c r="A1189" i="7"/>
  <c r="A1408" i="7" s="1"/>
  <c r="A1191" i="7"/>
  <c r="B1191" i="7"/>
  <c r="B1409" i="7" s="1"/>
  <c r="B1129" i="7"/>
  <c r="B1405" i="7" s="1"/>
  <c r="A1129" i="7"/>
  <c r="B1385" i="7"/>
  <c r="A1303" i="7"/>
  <c r="B1303" i="7"/>
  <c r="C1303" i="7"/>
  <c r="D1303" i="7"/>
  <c r="F1303" i="7" s="1"/>
  <c r="D1298" i="7"/>
  <c r="F1298" i="7" s="1"/>
  <c r="C1298" i="7"/>
  <c r="B1298" i="7"/>
  <c r="A1298" i="7"/>
  <c r="B1296" i="7"/>
  <c r="A1296" i="7"/>
  <c r="A1243" i="7"/>
  <c r="B1243" i="7"/>
  <c r="C1243" i="7"/>
  <c r="D1243" i="7"/>
  <c r="F1243" i="7" s="1"/>
  <c r="A1248" i="7"/>
  <c r="B1248" i="7"/>
  <c r="C1248" i="7"/>
  <c r="D1248" i="7"/>
  <c r="F1248" i="7" s="1"/>
  <c r="A1258" i="7"/>
  <c r="B1258" i="7"/>
  <c r="C1258" i="7"/>
  <c r="D1258" i="7"/>
  <c r="F1258" i="7" s="1"/>
  <c r="D1238" i="7"/>
  <c r="F1238" i="7" s="1"/>
  <c r="C1238" i="7"/>
  <c r="B1238" i="7"/>
  <c r="A1238" i="7"/>
  <c r="B1236" i="7"/>
  <c r="B1411" i="7" s="1"/>
  <c r="A1236" i="7"/>
  <c r="D1228" i="7"/>
  <c r="F1228" i="7" s="1"/>
  <c r="F1234" i="7" s="1"/>
  <c r="E1410" i="7" s="1"/>
  <c r="C1228" i="7"/>
  <c r="B1228" i="7"/>
  <c r="A1228" i="7"/>
  <c r="B1226" i="7"/>
  <c r="B1410" i="7" s="1"/>
  <c r="A1226" i="7"/>
  <c r="A1198" i="7"/>
  <c r="B1198" i="7"/>
  <c r="C1198" i="7"/>
  <c r="D1198" i="7"/>
  <c r="F1198" i="7" s="1"/>
  <c r="A1203" i="7"/>
  <c r="B1203" i="7"/>
  <c r="C1203" i="7"/>
  <c r="D1203" i="7"/>
  <c r="F1203" i="7" s="1"/>
  <c r="A1208" i="7"/>
  <c r="B1208" i="7"/>
  <c r="C1208" i="7"/>
  <c r="D1208" i="7"/>
  <c r="F1208" i="7" s="1"/>
  <c r="A1213" i="7"/>
  <c r="B1213" i="7"/>
  <c r="C1213" i="7"/>
  <c r="D1213" i="7"/>
  <c r="F1213" i="7" s="1"/>
  <c r="D1193" i="7"/>
  <c r="F1193" i="7" s="1"/>
  <c r="C1193" i="7"/>
  <c r="B1193" i="7"/>
  <c r="A1193" i="7"/>
  <c r="D1131" i="7"/>
  <c r="F1131" i="7" s="1"/>
  <c r="C1131" i="7"/>
  <c r="B1131" i="7"/>
  <c r="A1131" i="7"/>
  <c r="A1091" i="7"/>
  <c r="B1091" i="7"/>
  <c r="C1091" i="7"/>
  <c r="D1091" i="7"/>
  <c r="F1091" i="7" s="1"/>
  <c r="A1096" i="7"/>
  <c r="B1096" i="7"/>
  <c r="C1096" i="7"/>
  <c r="D1096" i="7"/>
  <c r="F1096" i="7" s="1"/>
  <c r="A1101" i="7"/>
  <c r="B1101" i="7"/>
  <c r="C1101" i="7"/>
  <c r="D1101" i="7"/>
  <c r="F1101" i="7" s="1"/>
  <c r="A1106" i="7"/>
  <c r="B1106" i="7"/>
  <c r="C1106" i="7"/>
  <c r="D1106" i="7"/>
  <c r="F1106" i="7" s="1"/>
  <c r="A1111" i="7"/>
  <c r="B1111" i="7"/>
  <c r="C1111" i="7"/>
  <c r="D1111" i="7"/>
  <c r="F1111" i="7" s="1"/>
  <c r="A1116" i="7"/>
  <c r="B1116" i="7"/>
  <c r="C1116" i="7"/>
  <c r="D1116" i="7"/>
  <c r="F1116" i="7" s="1"/>
  <c r="A971" i="7"/>
  <c r="B971" i="7"/>
  <c r="C971" i="7"/>
  <c r="D971" i="7"/>
  <c r="F971" i="7" s="1"/>
  <c r="A976" i="7"/>
  <c r="B976" i="7"/>
  <c r="C976" i="7"/>
  <c r="D976" i="7"/>
  <c r="F976" i="7" s="1"/>
  <c r="A981" i="7"/>
  <c r="B981" i="7"/>
  <c r="C981" i="7"/>
  <c r="D981" i="7"/>
  <c r="F981" i="7" s="1"/>
  <c r="A986" i="7"/>
  <c r="B986" i="7"/>
  <c r="C986" i="7"/>
  <c r="D986" i="7"/>
  <c r="F986" i="7" s="1"/>
  <c r="A991" i="7"/>
  <c r="B991" i="7"/>
  <c r="C991" i="7"/>
  <c r="D991" i="7"/>
  <c r="F991" i="7" s="1"/>
  <c r="A996" i="7"/>
  <c r="B996" i="7"/>
  <c r="C996" i="7"/>
  <c r="D996" i="7"/>
  <c r="F996" i="7" s="1"/>
  <c r="A1001" i="7"/>
  <c r="B1001" i="7"/>
  <c r="C1001" i="7"/>
  <c r="D1001" i="7"/>
  <c r="F1001" i="7" s="1"/>
  <c r="A1006" i="7"/>
  <c r="B1006" i="7"/>
  <c r="C1006" i="7"/>
  <c r="D1006" i="7"/>
  <c r="F1006" i="7" s="1"/>
  <c r="A1011" i="7"/>
  <c r="B1011" i="7"/>
  <c r="C1011" i="7"/>
  <c r="D1011" i="7"/>
  <c r="F1011" i="7" s="1"/>
  <c r="A1016" i="7"/>
  <c r="B1016" i="7"/>
  <c r="C1016" i="7"/>
  <c r="D1016" i="7"/>
  <c r="F1016" i="7" s="1"/>
  <c r="A1021" i="7"/>
  <c r="B1021" i="7"/>
  <c r="C1021" i="7"/>
  <c r="D1021" i="7"/>
  <c r="F1021" i="7" s="1"/>
  <c r="A1026" i="7"/>
  <c r="B1026" i="7"/>
  <c r="C1026" i="7"/>
  <c r="D1026" i="7"/>
  <c r="F1026" i="7" s="1"/>
  <c r="A1031" i="7"/>
  <c r="B1031" i="7"/>
  <c r="C1031" i="7"/>
  <c r="D1031" i="7"/>
  <c r="F1031" i="7" s="1"/>
  <c r="A1036" i="7"/>
  <c r="B1036" i="7"/>
  <c r="C1036" i="7"/>
  <c r="D1036" i="7"/>
  <c r="F1036" i="7" s="1"/>
  <c r="A1041" i="7"/>
  <c r="B1041" i="7"/>
  <c r="C1041" i="7"/>
  <c r="D1041" i="7"/>
  <c r="F1041" i="7" s="1"/>
  <c r="A1046" i="7"/>
  <c r="B1046" i="7"/>
  <c r="C1046" i="7"/>
  <c r="D1046" i="7"/>
  <c r="F1046" i="7" s="1"/>
  <c r="A1051" i="7"/>
  <c r="B1051" i="7"/>
  <c r="C1051" i="7"/>
  <c r="D1051" i="7"/>
  <c r="F1051" i="7" s="1"/>
  <c r="A1056" i="7"/>
  <c r="B1056" i="7"/>
  <c r="C1056" i="7"/>
  <c r="D1056" i="7"/>
  <c r="F1056" i="7" s="1"/>
  <c r="A1061" i="7"/>
  <c r="B1061" i="7"/>
  <c r="C1061" i="7"/>
  <c r="D1061" i="7"/>
  <c r="F1061" i="7" s="1"/>
  <c r="A1066" i="7"/>
  <c r="B1066" i="7"/>
  <c r="C1066" i="7"/>
  <c r="D1066" i="7"/>
  <c r="F1066" i="7" s="1"/>
  <c r="A1071" i="7"/>
  <c r="B1071" i="7"/>
  <c r="C1071" i="7"/>
  <c r="D1071" i="7"/>
  <c r="F1071" i="7" s="1"/>
  <c r="A1076" i="7"/>
  <c r="B1076" i="7"/>
  <c r="C1076" i="7"/>
  <c r="D1076" i="7"/>
  <c r="F1076" i="7" s="1"/>
  <c r="A1081" i="7"/>
  <c r="B1081" i="7"/>
  <c r="C1081" i="7"/>
  <c r="D1081" i="7"/>
  <c r="F1081" i="7" s="1"/>
  <c r="A1086" i="7"/>
  <c r="B1086" i="7"/>
  <c r="C1086" i="7"/>
  <c r="D1086" i="7"/>
  <c r="F1086" i="7" s="1"/>
  <c r="B914" i="7"/>
  <c r="B1404" i="7" s="1"/>
  <c r="A914" i="7"/>
  <c r="A876" i="7"/>
  <c r="B876" i="7"/>
  <c r="C876" i="7"/>
  <c r="D876" i="7"/>
  <c r="F876" i="7" s="1"/>
  <c r="A881" i="7"/>
  <c r="B881" i="7"/>
  <c r="C881" i="7"/>
  <c r="D881" i="7"/>
  <c r="F881" i="7" s="1"/>
  <c r="A886" i="7"/>
  <c r="B886" i="7"/>
  <c r="C886" i="7"/>
  <c r="D886" i="7"/>
  <c r="F886" i="7" s="1"/>
  <c r="A891" i="7"/>
  <c r="B891" i="7"/>
  <c r="C891" i="7"/>
  <c r="D891" i="7"/>
  <c r="F891" i="7" s="1"/>
  <c r="A896" i="7"/>
  <c r="B896" i="7"/>
  <c r="C896" i="7"/>
  <c r="D896" i="7"/>
  <c r="F896" i="7" s="1"/>
  <c r="A901" i="7"/>
  <c r="B901" i="7"/>
  <c r="C901" i="7"/>
  <c r="D901" i="7"/>
  <c r="F901" i="7" s="1"/>
  <c r="A906" i="7"/>
  <c r="B906" i="7"/>
  <c r="C906" i="7"/>
  <c r="D906" i="7"/>
  <c r="F906" i="7" s="1"/>
  <c r="A916" i="7"/>
  <c r="B916" i="7"/>
  <c r="C916" i="7"/>
  <c r="D916" i="7"/>
  <c r="F916" i="7" s="1"/>
  <c r="A921" i="7"/>
  <c r="B921" i="7"/>
  <c r="C921" i="7"/>
  <c r="D921" i="7"/>
  <c r="F921" i="7" s="1"/>
  <c r="A926" i="7"/>
  <c r="B926" i="7"/>
  <c r="C926" i="7"/>
  <c r="D926" i="7"/>
  <c r="F926" i="7" s="1"/>
  <c r="A931" i="7"/>
  <c r="B931" i="7"/>
  <c r="C931" i="7"/>
  <c r="D931" i="7"/>
  <c r="F931" i="7" s="1"/>
  <c r="A936" i="7"/>
  <c r="B936" i="7"/>
  <c r="C936" i="7"/>
  <c r="D936" i="7"/>
  <c r="F936" i="7" s="1"/>
  <c r="A941" i="7"/>
  <c r="B941" i="7"/>
  <c r="C941" i="7"/>
  <c r="D941" i="7"/>
  <c r="F941" i="7" s="1"/>
  <c r="A946" i="7"/>
  <c r="B946" i="7"/>
  <c r="C946" i="7"/>
  <c r="D946" i="7"/>
  <c r="F946" i="7" s="1"/>
  <c r="A951" i="7"/>
  <c r="B951" i="7"/>
  <c r="C951" i="7"/>
  <c r="D951" i="7"/>
  <c r="F951" i="7" s="1"/>
  <c r="A956" i="7"/>
  <c r="B956" i="7"/>
  <c r="C956" i="7"/>
  <c r="D956" i="7"/>
  <c r="F956" i="7" s="1"/>
  <c r="A961" i="7"/>
  <c r="B961" i="7"/>
  <c r="C961" i="7"/>
  <c r="D961" i="7"/>
  <c r="F961" i="7" s="1"/>
  <c r="A966" i="7"/>
  <c r="B966" i="7"/>
  <c r="C966" i="7"/>
  <c r="D966" i="7"/>
  <c r="F966" i="7" s="1"/>
  <c r="B874" i="7"/>
  <c r="B1403" i="7" s="1"/>
  <c r="A874" i="7"/>
  <c r="A866" i="7"/>
  <c r="B866" i="7"/>
  <c r="C866" i="7"/>
  <c r="D866" i="7"/>
  <c r="F866" i="7" s="1"/>
  <c r="A851" i="7"/>
  <c r="B851" i="7"/>
  <c r="C851" i="7"/>
  <c r="D851" i="7"/>
  <c r="F851" i="7" s="1"/>
  <c r="A856" i="7"/>
  <c r="B856" i="7"/>
  <c r="C856" i="7"/>
  <c r="D856" i="7"/>
  <c r="F856" i="7" s="1"/>
  <c r="A861" i="7"/>
  <c r="B861" i="7"/>
  <c r="C861" i="7"/>
  <c r="D861" i="7"/>
  <c r="F861" i="7" s="1"/>
  <c r="A831" i="7"/>
  <c r="B831" i="7"/>
  <c r="C831" i="7"/>
  <c r="D831" i="7"/>
  <c r="F831" i="7" s="1"/>
  <c r="A836" i="7"/>
  <c r="B836" i="7"/>
  <c r="C836" i="7"/>
  <c r="D836" i="7"/>
  <c r="F836" i="7" s="1"/>
  <c r="A841" i="7"/>
  <c r="B841" i="7"/>
  <c r="C841" i="7"/>
  <c r="D841" i="7"/>
  <c r="F841" i="7" s="1"/>
  <c r="A846" i="7"/>
  <c r="B846" i="7"/>
  <c r="C846" i="7"/>
  <c r="D846" i="7"/>
  <c r="F846" i="7" s="1"/>
  <c r="D826" i="7"/>
  <c r="F826" i="7" s="1"/>
  <c r="C826" i="7"/>
  <c r="B826" i="7"/>
  <c r="A826" i="7"/>
  <c r="B824" i="7"/>
  <c r="B1402" i="7" s="1"/>
  <c r="A824" i="7"/>
  <c r="D761" i="7"/>
  <c r="F761" i="7" s="1"/>
  <c r="F782" i="7" s="1"/>
  <c r="C761" i="7"/>
  <c r="B761" i="7"/>
  <c r="A761" i="7"/>
  <c r="B759" i="7"/>
  <c r="B1400" i="7" s="1"/>
  <c r="A759" i="7"/>
  <c r="A751" i="7"/>
  <c r="B751" i="7"/>
  <c r="C751" i="7"/>
  <c r="D751" i="7"/>
  <c r="F751" i="7" s="1"/>
  <c r="A731" i="7"/>
  <c r="B731" i="7"/>
  <c r="C731" i="7"/>
  <c r="D731" i="7"/>
  <c r="F731" i="7" s="1"/>
  <c r="A736" i="7"/>
  <c r="B736" i="7"/>
  <c r="C736" i="7"/>
  <c r="D736" i="7"/>
  <c r="F736" i="7" s="1"/>
  <c r="A741" i="7"/>
  <c r="B741" i="7"/>
  <c r="C741" i="7"/>
  <c r="D741" i="7"/>
  <c r="F741" i="7" s="1"/>
  <c r="A746" i="7"/>
  <c r="B746" i="7"/>
  <c r="C746" i="7"/>
  <c r="D746" i="7"/>
  <c r="F746" i="7" s="1"/>
  <c r="D726" i="7"/>
  <c r="F726" i="7" s="1"/>
  <c r="C726" i="7"/>
  <c r="B726" i="7"/>
  <c r="A726" i="7"/>
  <c r="B724" i="7"/>
  <c r="B1399" i="7" s="1"/>
  <c r="A724" i="7"/>
  <c r="D711" i="7"/>
  <c r="F711" i="7" s="1"/>
  <c r="C711" i="7"/>
  <c r="B711" i="7"/>
  <c r="A711" i="7"/>
  <c r="B709" i="7"/>
  <c r="B1398" i="7" s="1"/>
  <c r="A709" i="7"/>
  <c r="F476" i="7"/>
  <c r="F481" i="7"/>
  <c r="F486" i="7"/>
  <c r="F491" i="7"/>
  <c r="F496" i="7"/>
  <c r="F501" i="7"/>
  <c r="F506" i="7"/>
  <c r="F511" i="7"/>
  <c r="F516" i="7"/>
  <c r="F521" i="7"/>
  <c r="F526" i="7"/>
  <c r="F531" i="7"/>
  <c r="F536" i="7"/>
  <c r="F541" i="7"/>
  <c r="F546" i="7"/>
  <c r="F551" i="7"/>
  <c r="F556" i="7"/>
  <c r="F561" i="7"/>
  <c r="F566" i="7"/>
  <c r="F571" i="7"/>
  <c r="F576" i="7"/>
  <c r="F581" i="7"/>
  <c r="F586" i="7"/>
  <c r="F591" i="7"/>
  <c r="F596" i="7"/>
  <c r="F601" i="7"/>
  <c r="F606" i="7"/>
  <c r="F611" i="7"/>
  <c r="F616" i="7"/>
  <c r="F621" i="7"/>
  <c r="F626" i="7"/>
  <c r="F631" i="7"/>
  <c r="F636" i="7"/>
  <c r="F641" i="7"/>
  <c r="F646" i="7"/>
  <c r="F651" i="7"/>
  <c r="F656" i="7"/>
  <c r="F661" i="7"/>
  <c r="F666" i="7"/>
  <c r="F671" i="7"/>
  <c r="F676" i="7"/>
  <c r="F681" i="7"/>
  <c r="F686" i="7"/>
  <c r="F691" i="7"/>
  <c r="F696" i="7"/>
  <c r="F701" i="7"/>
  <c r="F371" i="7"/>
  <c r="F376" i="7"/>
  <c r="F381" i="7"/>
  <c r="F386" i="7"/>
  <c r="F391" i="7"/>
  <c r="F396" i="7"/>
  <c r="F401" i="7"/>
  <c r="F406" i="7"/>
  <c r="F411" i="7"/>
  <c r="F416" i="7"/>
  <c r="F421" i="7"/>
  <c r="F426" i="7"/>
  <c r="F431" i="7"/>
  <c r="F436" i="7"/>
  <c r="F441" i="7"/>
  <c r="F446" i="7"/>
  <c r="F451" i="7"/>
  <c r="F456" i="7"/>
  <c r="F461" i="7"/>
  <c r="F466" i="7"/>
  <c r="F471" i="7"/>
  <c r="F366" i="7"/>
  <c r="B364" i="7"/>
  <c r="B1397" i="7" s="1"/>
  <c r="A364" i="7"/>
  <c r="F266" i="7"/>
  <c r="F271" i="7"/>
  <c r="F276" i="7"/>
  <c r="F281" i="7"/>
  <c r="F286" i="7"/>
  <c r="F291" i="7"/>
  <c r="F296" i="7"/>
  <c r="F301" i="7"/>
  <c r="B254" i="7"/>
  <c r="B1396" i="7" s="1"/>
  <c r="A254" i="7"/>
  <c r="F156" i="7"/>
  <c r="F161" i="7"/>
  <c r="F166" i="7"/>
  <c r="F171" i="7"/>
  <c r="F176" i="7"/>
  <c r="F181" i="7"/>
  <c r="F186" i="7"/>
  <c r="F191" i="7"/>
  <c r="F196" i="7"/>
  <c r="F201" i="7"/>
  <c r="F206" i="7"/>
  <c r="F211" i="7"/>
  <c r="F151" i="7"/>
  <c r="B139" i="7"/>
  <c r="B1395" i="7" s="1"/>
  <c r="A139" i="7"/>
  <c r="D116" i="7"/>
  <c r="F116" i="7" s="1"/>
  <c r="C116" i="7"/>
  <c r="B116" i="7"/>
  <c r="A116" i="7"/>
  <c r="D111" i="7"/>
  <c r="F111" i="7" s="1"/>
  <c r="C111" i="7"/>
  <c r="B111" i="7"/>
  <c r="A111" i="7"/>
  <c r="A109" i="7"/>
  <c r="B109" i="7"/>
  <c r="B1393" i="7" s="1"/>
  <c r="A107" i="7"/>
  <c r="A1392" i="7" s="1"/>
  <c r="F54" i="7"/>
  <c r="F60" i="7" s="1"/>
  <c r="E1387" i="7" s="1"/>
  <c r="C54" i="7"/>
  <c r="B54" i="7"/>
  <c r="A54" i="7"/>
  <c r="B52" i="7"/>
  <c r="B1387" i="7" s="1"/>
  <c r="A52" i="7"/>
  <c r="D44" i="7"/>
  <c r="F44" i="7" s="1"/>
  <c r="C44" i="7"/>
  <c r="B44" i="7"/>
  <c r="A44" i="7"/>
  <c r="F1224" i="7" l="1"/>
  <c r="E1409" i="7" s="1"/>
  <c r="E1396" i="7"/>
  <c r="F1176" i="7"/>
  <c r="F1319" i="7"/>
  <c r="E1413" i="7" s="1"/>
  <c r="F1264" i="7"/>
  <c r="F912" i="7"/>
  <c r="E1403" i="7" s="1"/>
  <c r="F722" i="7"/>
  <c r="E1398" i="7" s="1"/>
  <c r="F707" i="7"/>
  <c r="F252" i="7"/>
  <c r="F1127" i="7"/>
  <c r="B1413" i="7"/>
  <c r="F872" i="7"/>
  <c r="E1400" i="7"/>
  <c r="F757" i="7"/>
  <c r="F122" i="7"/>
  <c r="E1393" i="7" s="1"/>
  <c r="E1404" i="7" l="1"/>
  <c r="F1146" i="7"/>
  <c r="F1181" i="7"/>
  <c r="E1402" i="7"/>
  <c r="F1171" i="7"/>
  <c r="F1136" i="7"/>
  <c r="E1399" i="7"/>
  <c r="E1397" i="7"/>
  <c r="F1166" i="7"/>
  <c r="F1141" i="7"/>
  <c r="F1151" i="7"/>
  <c r="E1395" i="7"/>
  <c r="F1161" i="7"/>
  <c r="F1156" i="7"/>
  <c r="E1411" i="7"/>
  <c r="E1414" i="7" s="1"/>
  <c r="F1187" i="7" l="1"/>
  <c r="E1405" i="7" s="1"/>
  <c r="E1406" i="7" s="1"/>
  <c r="D99" i="7" l="1"/>
  <c r="F99" i="7" s="1"/>
  <c r="C99" i="7"/>
  <c r="B99" i="7"/>
  <c r="A99" i="7"/>
  <c r="D94" i="7"/>
  <c r="F94" i="7" s="1"/>
  <c r="C94" i="7"/>
  <c r="B94" i="7"/>
  <c r="A94" i="7"/>
  <c r="B92" i="7"/>
  <c r="B1389" i="7" s="1"/>
  <c r="A92" i="7"/>
  <c r="A14" i="7"/>
  <c r="B14" i="7"/>
  <c r="C14" i="7"/>
  <c r="D14" i="7"/>
  <c r="F14" i="7" s="1"/>
  <c r="A19" i="7"/>
  <c r="B19" i="7"/>
  <c r="C19" i="7"/>
  <c r="D19" i="7"/>
  <c r="F19" i="7" s="1"/>
  <c r="A24" i="7"/>
  <c r="B24" i="7"/>
  <c r="C24" i="7"/>
  <c r="D24" i="7"/>
  <c r="F24" i="7" s="1"/>
  <c r="A29" i="7"/>
  <c r="B29" i="7"/>
  <c r="C29" i="7"/>
  <c r="D29" i="7"/>
  <c r="F29" i="7" s="1"/>
  <c r="A34" i="7"/>
  <c r="B34" i="7"/>
  <c r="C34" i="7"/>
  <c r="D34" i="7"/>
  <c r="F34" i="7" s="1"/>
  <c r="D9" i="7"/>
  <c r="F9" i="7" s="1"/>
  <c r="C9" i="7"/>
  <c r="B9" i="7"/>
  <c r="A9" i="7"/>
  <c r="B7" i="7"/>
  <c r="B1386" i="7" s="1"/>
  <c r="A7" i="7"/>
  <c r="A5" i="7"/>
  <c r="A1385" i="7" s="1"/>
  <c r="F105" i="7" l="1"/>
  <c r="E1389" i="7" s="1"/>
  <c r="F50" i="7"/>
  <c r="E1386" i="7" s="1"/>
  <c r="E1390" i="7" l="1"/>
  <c r="E1422" i="7" s="1"/>
</calcChain>
</file>

<file path=xl/sharedStrings.xml><?xml version="1.0" encoding="utf-8"?>
<sst xmlns="http://schemas.openxmlformats.org/spreadsheetml/2006/main" count="1405" uniqueCount="889">
  <si>
    <t>BORDEREAU DES PRIX UNITAIRES</t>
  </si>
  <si>
    <t>Désignation</t>
  </si>
  <si>
    <t>Prix Unitaire            en Euros</t>
  </si>
  <si>
    <r>
      <t>Montant en toutes lettres :</t>
    </r>
    <r>
      <rPr>
        <b/>
        <sz val="12"/>
        <rFont val="Arial"/>
        <family val="2"/>
      </rPr>
      <t xml:space="preserve"> </t>
    </r>
  </si>
  <si>
    <r>
      <t>Montant en toutes lettres :</t>
    </r>
    <r>
      <rPr>
        <b/>
        <sz val="12"/>
        <rFont val="Arial"/>
        <family val="2"/>
      </rPr>
      <t xml:space="preserve">  </t>
    </r>
  </si>
  <si>
    <t>DETAIL ESTIMATIF</t>
  </si>
  <si>
    <t>N° de prix</t>
  </si>
  <si>
    <t>Unité</t>
  </si>
  <si>
    <t>P.U.</t>
  </si>
  <si>
    <t>Quantité</t>
  </si>
  <si>
    <t>Sous-total     en €</t>
  </si>
  <si>
    <t>PRIX SEC</t>
  </si>
  <si>
    <t>Signalisation et exploitation des chantiers</t>
  </si>
  <si>
    <t>SEC-01</t>
  </si>
  <si>
    <t>SEC-02</t>
  </si>
  <si>
    <t>SEC-03</t>
  </si>
  <si>
    <t>Chantier avec alternat manuel (avec 2 agents)</t>
  </si>
  <si>
    <t>Série - SEC</t>
  </si>
  <si>
    <t xml:space="preserve">Chantier sans alternat de circulation </t>
  </si>
  <si>
    <t>SEC-04</t>
  </si>
  <si>
    <t>Chantier avec alternat par feu</t>
  </si>
  <si>
    <t>SEC-05</t>
  </si>
  <si>
    <t>Chantier avec arrêt total de la circulation et déviation</t>
  </si>
  <si>
    <t>SEC-06</t>
  </si>
  <si>
    <t>Série - DPT</t>
  </si>
  <si>
    <t>Déclaration de projet de Travaux</t>
  </si>
  <si>
    <t>DPT-01</t>
  </si>
  <si>
    <t>Déclaration de projet de travaux aux exploitants de canalisation et de réseaux enterrés</t>
  </si>
  <si>
    <t>I - PRESTATIONS PARTICULIERES</t>
  </si>
  <si>
    <t>II - FOURNITURE ET POSE</t>
  </si>
  <si>
    <t>Série - RIS</t>
  </si>
  <si>
    <t xml:space="preserve">Relais Information Service </t>
  </si>
  <si>
    <t>PRIX RIS</t>
  </si>
  <si>
    <t>Relais Information Service</t>
  </si>
  <si>
    <r>
      <t xml:space="preserve">Signalisation et exploitation des chantiers
</t>
    </r>
    <r>
      <rPr>
        <b/>
        <i/>
        <sz val="14"/>
        <color theme="1"/>
        <rFont val="Calibri"/>
        <family val="2"/>
        <scheme val="minor"/>
      </rPr>
      <t>(Prix dont l'application est soumise à la validation du maître d'œuvre)</t>
    </r>
  </si>
  <si>
    <t>RIS-01</t>
  </si>
  <si>
    <t>RIS-02</t>
  </si>
  <si>
    <t>ASC-01</t>
  </si>
  <si>
    <t>Masque d’occultation non rétroréfléchissant, pour panneaux posés</t>
  </si>
  <si>
    <t>ASC-02</t>
  </si>
  <si>
    <t>ASC-03</t>
  </si>
  <si>
    <t>ASC-04</t>
  </si>
  <si>
    <t>ASC-05</t>
  </si>
  <si>
    <t>Rehausse pour mât SIL de classe MA</t>
  </si>
  <si>
    <t>ASC-06</t>
  </si>
  <si>
    <t>Rehausse pour mât SIL de classe MB</t>
  </si>
  <si>
    <t>ASC-07</t>
  </si>
  <si>
    <t>Rehausse pour mât SIL de classe MC</t>
  </si>
  <si>
    <t>ASC-08</t>
  </si>
  <si>
    <t>ASC-09</t>
  </si>
  <si>
    <t>Rehausse pour mât SIL de classe ME</t>
  </si>
  <si>
    <t>ASC-10</t>
  </si>
  <si>
    <t>Rehausse pour mât SIL de classe MF</t>
  </si>
  <si>
    <t>ASC-11</t>
  </si>
  <si>
    <t>Sabot pour fixation</t>
  </si>
  <si>
    <t>ASC-12</t>
  </si>
  <si>
    <t>Jeu de 4 tiges d’ancrage Ø 22</t>
  </si>
  <si>
    <t>ASC-13</t>
  </si>
  <si>
    <t>Jeu de 4 tiges d’ancrage Ø 30</t>
  </si>
  <si>
    <t>ASC-14</t>
  </si>
  <si>
    <t>Boulon de fixation supplémentaire pour panneau</t>
  </si>
  <si>
    <t>ASC-15</t>
  </si>
  <si>
    <t>Boulon de fixation supplémentaire pour collier</t>
  </si>
  <si>
    <t>ASC-16</t>
  </si>
  <si>
    <t>Étrier de protection d’un mât en acier galvanisé brut</t>
  </si>
  <si>
    <t>ASC-17</t>
  </si>
  <si>
    <t>Étrier de protection d’un mât en acier galvanisé peint</t>
  </si>
  <si>
    <t>III - TRAVAUX DE POSE ET DE DEPOSE</t>
  </si>
  <si>
    <t>PRIX PVR</t>
  </si>
  <si>
    <t>Plus-value sur matériel</t>
  </si>
  <si>
    <t>Série - PVR</t>
  </si>
  <si>
    <t>PVR-01</t>
  </si>
  <si>
    <t>Plus-value pour transport avion</t>
  </si>
  <si>
    <t>PRIX MMS</t>
  </si>
  <si>
    <t>Massifs béton pour mâts et supports</t>
  </si>
  <si>
    <t>Série - MMS</t>
  </si>
  <si>
    <t>MMS-01</t>
  </si>
  <si>
    <t>Réalisation d’un massif pour mât avec fourreau</t>
  </si>
  <si>
    <t>MMS-02</t>
  </si>
  <si>
    <t>Réalisation d’un massif pour mât sans fourreau</t>
  </si>
  <si>
    <t>Dépose d’équipements de signalisation</t>
  </si>
  <si>
    <t>PRIX DENR</t>
  </si>
  <si>
    <t>Ces prix rémunèrent :
La dépose des panneaux et des supports, le chargement, le transport dans une décharge dans les conditions fixées au CCTP., y compris le recyclage des matériaux (prestation comprise dans les prix), le remblai et la remise en état des lieux.
L’identification des équipements non récupérables se fera par le maître d’œuvre lors du piquetage contradictoire avec l’entrepreneur.</t>
  </si>
  <si>
    <t>DENR-01</t>
  </si>
  <si>
    <t>DENR-02</t>
  </si>
  <si>
    <t>Dépose d’un masque d’occultation</t>
  </si>
  <si>
    <t>DENR-03</t>
  </si>
  <si>
    <t xml:space="preserve">Dépose d'un mât quel que soit le type </t>
  </si>
  <si>
    <t>DENR-04</t>
  </si>
  <si>
    <t>PRIX DEBS</t>
  </si>
  <si>
    <t>Démolition des structures béton</t>
  </si>
  <si>
    <t>Ces prix rémunèrent :
La démolition du massif, le chargement des matériaux ainsi dégagés, le transport dans une décharge dans les conditions fixées au CCTP, y compris le recyclage des matériaux (prestation comprise dans les prix), le remblai et la remise en état des lieux.
L’identification des massifs à recéper ou à démolir se fera par le maître d’œuvre lors du piquetage contradictoire avec l’entrepreneur.</t>
  </si>
  <si>
    <t>DEBS-01</t>
  </si>
  <si>
    <t>Démolition de massif béton non armé</t>
  </si>
  <si>
    <t>DEBS-02</t>
  </si>
  <si>
    <t>Démolition de massif béton armé</t>
  </si>
  <si>
    <t>IV - TRAVAUX D'ENTRETIEN ET DE MAINTENANCE</t>
  </si>
  <si>
    <t>PRIX NEM</t>
  </si>
  <si>
    <t>Série - NEM</t>
  </si>
  <si>
    <t>NEM-01</t>
  </si>
  <si>
    <t>NEM-02</t>
  </si>
  <si>
    <t>NEM-03</t>
  </si>
  <si>
    <t xml:space="preserve">SOUS-TOTAL SERIE SEC : </t>
  </si>
  <si>
    <t xml:space="preserve">SOUS-TOTAL SERIE DPT : </t>
  </si>
  <si>
    <t xml:space="preserve">SOUS-TOTAL SERIE RIS : </t>
  </si>
  <si>
    <t xml:space="preserve">SOUS-TOTAL SERIE ASC : </t>
  </si>
  <si>
    <t xml:space="preserve">SOUS-TOTAL SERIE PVR : </t>
  </si>
  <si>
    <t xml:space="preserve">SOUS-TOTAL SERIE MMS : </t>
  </si>
  <si>
    <t>Série - DENR</t>
  </si>
  <si>
    <t xml:space="preserve">SOUS-TOTAL SERIE DENR : </t>
  </si>
  <si>
    <t>Série - DEBS</t>
  </si>
  <si>
    <t xml:space="preserve">SOUS-TOTAL SERIE DEBS : </t>
  </si>
  <si>
    <t>Nettoyage d'un Relais Information Service</t>
  </si>
  <si>
    <t xml:space="preserve">SOUS-TOTAL SERIE NEM : </t>
  </si>
  <si>
    <t xml:space="preserve">Récapitulatif du Détail Quantitatif et Estimatif </t>
  </si>
  <si>
    <t>Sous-Total I</t>
  </si>
  <si>
    <t>Sous-Total II</t>
  </si>
  <si>
    <t>Sous-Total III</t>
  </si>
  <si>
    <t>Sous-Total IV</t>
  </si>
  <si>
    <t xml:space="preserve">TOTAL DU DETAIL ESTIMATIF : </t>
  </si>
  <si>
    <t>Démolition de structures béton</t>
  </si>
  <si>
    <t xml:space="preserve">Rehausse pour mât SIL de classe MD </t>
  </si>
  <si>
    <t>PVR-02</t>
  </si>
  <si>
    <t>PVR-03</t>
  </si>
  <si>
    <t>L'unité</t>
  </si>
  <si>
    <t>Le forfait journalier</t>
  </si>
  <si>
    <t>Le pourcentage</t>
  </si>
  <si>
    <t>Récolement de la maintenance sur un ouvrage</t>
  </si>
  <si>
    <t xml:space="preserve">Dépose d’un panneau normalisé ou non </t>
  </si>
  <si>
    <t>PRIX SILB</t>
  </si>
  <si>
    <t>Registres SIL Bimât</t>
  </si>
  <si>
    <t>Série - SILB</t>
  </si>
  <si>
    <t>SILB-01</t>
  </si>
  <si>
    <t>SILB-02</t>
  </si>
  <si>
    <t>SILB-03</t>
  </si>
  <si>
    <t>SILB-04</t>
  </si>
  <si>
    <t>SILB-05</t>
  </si>
  <si>
    <t>SILB-06</t>
  </si>
  <si>
    <t>SILB-07</t>
  </si>
  <si>
    <t>SILB-08</t>
  </si>
  <si>
    <t>SILB-09</t>
  </si>
  <si>
    <t>SILB-10</t>
  </si>
  <si>
    <t>Registre de balisage simple face - 1 300 x 150 mm</t>
  </si>
  <si>
    <t>Ce prix rémunère, à l'unité :
La fourniture, le transport sur le lieu de chantier et la pose d’un registre de balisage de 1 300 x 150 mm, imprimé sur une seule face.
Ce prix comprend notamment :
•	La plaque à proprement parler,
•	Son impression en sérigraphie sur une face,
•	La section de mât correspondant à la hauteur de la plaque, y compris l’espacement avec la plaque précédente.</t>
  </si>
  <si>
    <t>SILB-11</t>
  </si>
  <si>
    <t>Registre de balisage simple face - 1 300 x 200 mm</t>
  </si>
  <si>
    <t>Ce prix rémunère, à l'unité :
La fourniture, le transport sur le lieu de chantier et la pose d’un registre de balisage de 1 300 x 200 mm, imprimé sur une seule face.
Ce prix comprend notamment :
•	La plaque à proprement parler,
•	Son impression en sérigraphie sur une face,
•	La section de mât correspondant à la hauteur de la plaque, y compris l’espacement avec la plaque précédente.</t>
  </si>
  <si>
    <t>SILB-12</t>
  </si>
  <si>
    <t>Registre de balisage simple face - 1 300 x 300 mm</t>
  </si>
  <si>
    <t>Ce prix rémunère, à l'unité :
La fourniture, le transport sur le lieu de chantier et la pose d’un registre de balisage de 1 300 x 300 mm, imprimé sur une seule face.
Ce prix comprend notamment :
•	La plaque à proprement parler,
•	Son impression en sérigraphie sur une face,
•	La section de mât correspondant à la hauteur de la plaque, y compris l’espacement avec la plaque précédente.</t>
  </si>
  <si>
    <t>SILB-13</t>
  </si>
  <si>
    <t>SILB-14</t>
  </si>
  <si>
    <t>SILB-15</t>
  </si>
  <si>
    <t>Lame PMR - 1 300  x 80 mm</t>
  </si>
  <si>
    <t>Ce prix rémunère, à l’unité :
La fourniture, le transport sur le lieu de chantier et la pose d’une lame PMR de 1 300 x 80 mm.
Ce prix comprend notamment :
•	La plaque à proprement parler.
•	La section de mât correspondant à la hauteur de la plaque, y compris l’espacement avec la plaque précédente.</t>
  </si>
  <si>
    <t>SILB-16</t>
  </si>
  <si>
    <t>SILB-17</t>
  </si>
  <si>
    <t>SILB-18</t>
  </si>
  <si>
    <t>SILB-19</t>
  </si>
  <si>
    <t>SILB-20</t>
  </si>
  <si>
    <t>SILB-21</t>
  </si>
  <si>
    <t>SILB-22</t>
  </si>
  <si>
    <t>Registre de balisage double face - 1 300 x 150 mm</t>
  </si>
  <si>
    <t>Registre de balisage double face - 1 300 x 200 mm</t>
  </si>
  <si>
    <t>Registre de balisage double face - 1 300 x 300 mm</t>
  </si>
  <si>
    <t>Ce prix rémunère, à l'unité :
La fourniture, le transport sur le lieu de chantier et la pose d’un registre de balisage de 1 300 x 150 mm, imprimé sur deux faces.
Ce prix comprend notamment :
•	La plaque à proprement parler,
•	Son impression en sérigraphie sur deux faces,
•	La section de mât correspondant à la hauteur de la plaque, y compris l’espacement avec la plaque précédente.</t>
  </si>
  <si>
    <t>Ce prix rémunère, à l'unité :
La fourniture, le transport sur le lieu de chantier et la pose d’un registre de balisage de 1 300 x 200 mm, imprimé sur deux faces.
Ce prix comprend notamment :
•	La plaque à proprement parler,
•	Son impression en sérigraphie sur deux faces,
•	La section de mât correspondant à la hauteur de la plaque, y compris l’espacement avec la plaque précédente.</t>
  </si>
  <si>
    <t>Ce prix rémunère, à l'unité :
La fourniture, le transport sur le lieu de chantier et la pose d’un registre de balisage de 1 300 x 300 mm, imprimé sur deux faces.
Ce prix comprend notamment :
•	La plaque à proprement parler,
•	Son impression en sérigraphie sur deux faces,
•	La section de mât correspondant à la hauteur de la plaque, y compris l’espacement avec la plaque précédente.</t>
  </si>
  <si>
    <t>PRIX SILM</t>
  </si>
  <si>
    <t>Registres SIL Monomât</t>
  </si>
  <si>
    <t>Série - SILM</t>
  </si>
  <si>
    <t>SILM-01</t>
  </si>
  <si>
    <t>SILM-02</t>
  </si>
  <si>
    <t>SILM-03</t>
  </si>
  <si>
    <t>SILM-04</t>
  </si>
  <si>
    <t>Ce prix rémunère, à l’unité :
La fourniture, le transport sur le lieu de chantier et la pose d’un registre de balisage de 1 000 x 300 mm, imprimé sur une seule face.
Ce prix comprend notamment :
•	La plaque à proprement parler.
•	Son impression en sérigraphie sur une face.
•	La section de mât correspondant à la hauteur de la plaque, y compris l’espacement avec la plaque précédente.</t>
  </si>
  <si>
    <t>Registre de balisage simple face – 1 300 x 300 mm</t>
  </si>
  <si>
    <t>Ce prix rémunère, à l’unité :
La fourniture, le transport sur le lieu de chantier et la pose d’un registre de balisage de 1 300 x 300 mm, imprimé sur une seule face.
Ce prix comprend notamment :
•	La plaque à proprement parler.
•	Son impression en sérigraphie sur une face.
•	La section de mât correspondant à la hauteur de la plaque, y compris l’espacement avec la plaque précédente.</t>
  </si>
  <si>
    <t>SILM-05</t>
  </si>
  <si>
    <t>Registre de balisage simple face – 1 300 x 150 mm</t>
  </si>
  <si>
    <t>Ce prix rémunère, à l’unité :
La fourniture, le transport sur le lieu de chantier et la pose d’un registre de balisage de 1 300 x 150 mm, imprimé sur une seule face.
Ce prix comprend notamment :
•	La plaque à proprement parler.
•	Son impression en sérigraphie sur une face.
•	La section de mât correspondant à la hauteur de la plaque, y compris l’espacement avec la plaque précédente.</t>
  </si>
  <si>
    <t>Registre de balisage simple face – 1 300 x 200 mm</t>
  </si>
  <si>
    <t>Ce prix rémunère, à l’unité :
La fourniture, le transport sur le lieu de chantier et la pose d’un registre de balisage de 1 300 x 200 mm, imprimé sur une seule face.
Ce prix comprend notamment :
•	La plaque à proprement parler.
•	Son impression en sérigraphie sur une face.
•	La section de mât correspondant à la hauteur de la plaque, y compris l’espacement avec la plaque précédente.</t>
  </si>
  <si>
    <t>SILM-06</t>
  </si>
  <si>
    <t>SILM-07</t>
  </si>
  <si>
    <t>Registre de balisage simple face – 1 600 x 150 mm</t>
  </si>
  <si>
    <t>Ce prix rémunère, à l’unité :
La fourniture, le transport sur le lieu de chantier et la pose d’un registre de balisage de 1 600 x 150 mm, imprimé sur une seule face.
Ce prix comprend notamment :
•	La plaque à proprement parler.
•	Son impression en sérigraphie sur une face.
•	La section de mât correspondant à la hauteur de la plaque, y compris l’espacement avec la plaque précédente.</t>
  </si>
  <si>
    <t>SILM-08</t>
  </si>
  <si>
    <t>Registre de balisage simple face – 1 600 x 200 mm</t>
  </si>
  <si>
    <t>Ce prix rémunère, à l’unité :
La fourniture, le transport sur le lieu de chantier et la pose d’un registre de balisage de 1 600 x 200 mm, imprimé sur une seule face.
Ce prix comprend notamment :
•	La plaque à proprement parler.
•	Son impression en sérigraphie sur une face.
•	La section de mât correspondant à la hauteur de la plaque, y compris l’espacement avec la plaque précédente.</t>
  </si>
  <si>
    <t>SILM-09</t>
  </si>
  <si>
    <t>Registre de balisage simple face – 1 600 x 300 mm</t>
  </si>
  <si>
    <t>Ce prix rémunère, à l’unité :
La fourniture, le transport sur le lieu de chantier et la pose d’un registre de balisage de 1 600 x 300 mm, imprimé sur une seule face.
Ce prix comprend notamment :
•	La plaque à proprement parler.
•	Son impression en sérigraphie sur une face.
•	La section de mât correspondant à la hauteur de la plaque, y compris l’espacement avec la plaque précédente.</t>
  </si>
  <si>
    <t>SILM-10</t>
  </si>
  <si>
    <t>Ce prix rémunère, à l’unité :
La fourniture, le transport sur le lieu de chantier et la pose d’un registre de balisage de 1 900 x 300 mm, imprimé sur une seule face.
Ce prix comprend notamment :
•	La plaque à proprement parler.
•	Son impression en sérigraphie sur une face.
•	La section de mât correspondant à la hauteur de la plaque, y compris l’espacement avec la plaque précédente.</t>
  </si>
  <si>
    <t>SILM-11</t>
  </si>
  <si>
    <t>SILM-12</t>
  </si>
  <si>
    <t>PRIX SMSIL</t>
  </si>
  <si>
    <t>Série - SMSIL</t>
  </si>
  <si>
    <t>Supports Monomât pour ensembles SIL</t>
  </si>
  <si>
    <t>SMSIL-01</t>
  </si>
  <si>
    <t>Mât circulaire de classe MA pour ensemble SIL de type Monomât</t>
  </si>
  <si>
    <t>SMSIL-02</t>
  </si>
  <si>
    <t>SMSIL-03</t>
  </si>
  <si>
    <t>SMSIL-04</t>
  </si>
  <si>
    <t>SMSIL-05</t>
  </si>
  <si>
    <t>SMSIL-06</t>
  </si>
  <si>
    <t>Mât circulaire de classe MB pour ensemble SIL de type Monomât</t>
  </si>
  <si>
    <t>Mât circulaire de classe MC pour ensemble SIL de type Monomât</t>
  </si>
  <si>
    <t>Mât circulaire de classe MD pour ensemble SIL de type Monomât</t>
  </si>
  <si>
    <t>Mât circulaire de classe ME pour ensemble SIL de type Monomât</t>
  </si>
  <si>
    <t>PRIX SBSIL</t>
  </si>
  <si>
    <t>Série - SBSIL</t>
  </si>
  <si>
    <t>Supports Bimâts pour ensembles SIL</t>
  </si>
  <si>
    <t>SBSIL-01</t>
  </si>
  <si>
    <t>SBSIL-02</t>
  </si>
  <si>
    <t>PRIX SCH</t>
  </si>
  <si>
    <t>Scellement chimique</t>
  </si>
  <si>
    <t>Série - SCH</t>
  </si>
  <si>
    <t>Ce prix rémunère :
La réalisation d’un scellement chimique pour un support, quel que soit le type et le moment de renversement de l’ensemble à supporter, à savoir :
•	La réalisation du nivellement de la base de scellement si besoin.
•	La réalisation des percements.
•	Le scellement à proprement parler.
•	Le remplacement des boulons « traditionnels » par des boulons à tête ronde en inox (question esthétique).
•	La réalisation de tous les réglages afférents</t>
  </si>
  <si>
    <t>SCH-01</t>
  </si>
  <si>
    <t>Réalisation d'une fixation par scellement chimique</t>
  </si>
  <si>
    <t>NEM-04</t>
  </si>
  <si>
    <t>Le mètre cube</t>
  </si>
  <si>
    <t>Ce prix rémunère, à l'unité de support :
La réalisation d’un scellement chimique pour un support suivant les préconisations énumérées ci dessus.</t>
  </si>
  <si>
    <t>Le mètre carré</t>
  </si>
  <si>
    <t xml:space="preserve">Ce prix rémunère à l’unité de Relais Information Service le nettoyage complet du mobilier, des faces actives ainsi que la plateforme aménagée en périphérie.
</t>
  </si>
  <si>
    <t xml:space="preserve">L’unité </t>
  </si>
  <si>
    <t>PRIX JAL</t>
  </si>
  <si>
    <t>Série - JAL</t>
  </si>
  <si>
    <t>Registres de Jalonnement</t>
  </si>
  <si>
    <t>JAL-01</t>
  </si>
  <si>
    <t>PRIX PNS</t>
  </si>
  <si>
    <t>Série - PNS</t>
  </si>
  <si>
    <t>PNS-01</t>
  </si>
  <si>
    <t>Registre de balisage simple face - 800 x 250</t>
  </si>
  <si>
    <t>Registre de balisage simple face - 800 x 300</t>
  </si>
  <si>
    <t>Registre de balisage simple face - 800 x 400</t>
  </si>
  <si>
    <t>Registre de balisage simple face - 800 x 500</t>
  </si>
  <si>
    <t>Registre de balisage simple face - 1000 x 250</t>
  </si>
  <si>
    <t>Registre de balisage simple face - 1000 x 300</t>
  </si>
  <si>
    <t>Registre de balisage simple face - 1000 x 400</t>
  </si>
  <si>
    <t>Registre de balisage simple face - 1000 x 600</t>
  </si>
  <si>
    <t>Registre de balisage simple face - 1300 x 250</t>
  </si>
  <si>
    <t>Registre de balisage simple face - 1300 x 300</t>
  </si>
  <si>
    <t>Registre de balisage simple face - 1300 x 400</t>
  </si>
  <si>
    <t>Registre de balisage simple face - 1300 x 500</t>
  </si>
  <si>
    <t>Registre de balisage simple face - 1300 x 600</t>
  </si>
  <si>
    <t>Registre de balisage simple face - 1300 x 750</t>
  </si>
  <si>
    <t>Registre de balisage simple face - 1600 x 250</t>
  </si>
  <si>
    <t>Registre de balisage simple face - 1600 x 300</t>
  </si>
  <si>
    <t>Registre de balisage simple face - 1600 x 400</t>
  </si>
  <si>
    <t>Registre de balisage simple face - 1600 x 500</t>
  </si>
  <si>
    <t>Registre de balisage simple face - 1600 x 600</t>
  </si>
  <si>
    <t>Registre de balisage simple face - 1600 x 750</t>
  </si>
  <si>
    <t>Registre de balisage simple face - 1600 x 900</t>
  </si>
  <si>
    <t>Registre de balisage simple face - 1900 x 250</t>
  </si>
  <si>
    <t>Registre de balisage simple face - 1900 x 300</t>
  </si>
  <si>
    <t>Registre de balisage simple face - 1900 x 400</t>
  </si>
  <si>
    <t>Registre de balisage simple face - 1900 x 500</t>
  </si>
  <si>
    <t>Registre de balisage simple face - 1900 x 600</t>
  </si>
  <si>
    <t>Registre de balisage simple face - 1900 x 750</t>
  </si>
  <si>
    <t>Registre de balisage simple face - 1900 x 900</t>
  </si>
  <si>
    <t>Registre de balisage simple face - 1900 x 1200</t>
  </si>
  <si>
    <t>Registre de balisage simple face - 2200 x 250</t>
  </si>
  <si>
    <t>Registre de balisage simple face - 2200 x 300</t>
  </si>
  <si>
    <t>Registre de balisage simple face - 2200 x 400</t>
  </si>
  <si>
    <t>Registre de balisage simple face - 2200 x 500</t>
  </si>
  <si>
    <t>Registre de balisage simple face - 2200 x 600</t>
  </si>
  <si>
    <t>Registre de balisage simple face - 2200 x 750</t>
  </si>
  <si>
    <t>Registre de balisage simple face - 2200 x 900</t>
  </si>
  <si>
    <t>Registre de balisage simple face - 2200 x 1200</t>
  </si>
  <si>
    <t>Registre de balisage simple face - 2500 x 300</t>
  </si>
  <si>
    <t>Registre de balisage simple face - 2500 x 400</t>
  </si>
  <si>
    <t>Registre de balisage simple face - 2500 x 500</t>
  </si>
  <si>
    <t>Registre de balisage simple face - 2500 x 600</t>
  </si>
  <si>
    <t>Registre de balisage simple face - 2500 x 750</t>
  </si>
  <si>
    <t>Registre de balisage simple face - 2500 x 900</t>
  </si>
  <si>
    <t>Registre de balisage simple face - 2500 x 1200</t>
  </si>
  <si>
    <t>Registre de balisage simple face - 3000 x 400</t>
  </si>
  <si>
    <t>Registre de balisage simple face - 3000 x 500</t>
  </si>
  <si>
    <t>Registre de balisage simple face - 3000 x 600</t>
  </si>
  <si>
    <t>Registre de balisage simple face - 3000 x 750</t>
  </si>
  <si>
    <t>Registre de balisage simple face - 3000 x 900</t>
  </si>
  <si>
    <t>Registre de balisage simple face - 3000 x 1200</t>
  </si>
  <si>
    <t>Registre de balisage simple face - 3500 x 400</t>
  </si>
  <si>
    <t>Registre de balisage simple face - 3500 x 500</t>
  </si>
  <si>
    <t>Registre de balisage simple face - 3500 x 600</t>
  </si>
  <si>
    <t>Registre de balisage simple face - 3500 x 750</t>
  </si>
  <si>
    <t>Registre de balisage simple face - 3500 x 900</t>
  </si>
  <si>
    <t>Registre de balisage simple face - 3500 x 1200</t>
  </si>
  <si>
    <t>Ce prix rémunère, à l’unité :
La fourniture, le transport sur le lieu de chantier et la pose d’un registre de balisage de 800 x 80 mm, imprimé sur une seule face.
Ce prix comprend notamment :
•	La plaque à proprement parler.
•	Son impression en sérigraphie sur une face.
•	La section de mât correspondant à la hauteur de la plaque, y compris l’espacement avec la plaque précédente.</t>
  </si>
  <si>
    <t>JAL-02</t>
  </si>
  <si>
    <t>JAL-03</t>
  </si>
  <si>
    <t>JAL-04</t>
  </si>
  <si>
    <t>JAL-05</t>
  </si>
  <si>
    <t>JAL-06</t>
  </si>
  <si>
    <t>JAL-07</t>
  </si>
  <si>
    <t>JAL-08</t>
  </si>
  <si>
    <t>JAL-09</t>
  </si>
  <si>
    <t>JAL-10</t>
  </si>
  <si>
    <t>JAL-11</t>
  </si>
  <si>
    <t>JAL-12</t>
  </si>
  <si>
    <t>JAL-13</t>
  </si>
  <si>
    <t>JAL-14</t>
  </si>
  <si>
    <t>JAL-15</t>
  </si>
  <si>
    <t>JAL-16</t>
  </si>
  <si>
    <t>JAL-17</t>
  </si>
  <si>
    <t>JAL-18</t>
  </si>
  <si>
    <t>JAL-19</t>
  </si>
  <si>
    <t>JAL-20</t>
  </si>
  <si>
    <t>JAL-21</t>
  </si>
  <si>
    <t>JAL-22</t>
  </si>
  <si>
    <t>JAL-23</t>
  </si>
  <si>
    <t>JAL-24</t>
  </si>
  <si>
    <t>JAL-25</t>
  </si>
  <si>
    <t>JAL-26</t>
  </si>
  <si>
    <t>JAL-27</t>
  </si>
  <si>
    <t>JAL-28</t>
  </si>
  <si>
    <t>JAL-29</t>
  </si>
  <si>
    <t>JAL-30</t>
  </si>
  <si>
    <t>JAL-31</t>
  </si>
  <si>
    <t>JAL-32</t>
  </si>
  <si>
    <t>JAL-33</t>
  </si>
  <si>
    <t>JAL-34</t>
  </si>
  <si>
    <t>JAL-35</t>
  </si>
  <si>
    <t>JAL-36</t>
  </si>
  <si>
    <t>JAL-37</t>
  </si>
  <si>
    <t>JAL-38</t>
  </si>
  <si>
    <t>JAL-39</t>
  </si>
  <si>
    <t>JAL-40</t>
  </si>
  <si>
    <t>JAL-41</t>
  </si>
  <si>
    <t>JAL-42</t>
  </si>
  <si>
    <t>JAL-43</t>
  </si>
  <si>
    <t>JAL-44</t>
  </si>
  <si>
    <t>JAL-45</t>
  </si>
  <si>
    <t>JAL-46</t>
  </si>
  <si>
    <t>JAL-47</t>
  </si>
  <si>
    <t>JAL-48</t>
  </si>
  <si>
    <t>JAL-49</t>
  </si>
  <si>
    <t>JAL-50</t>
  </si>
  <si>
    <t>JAL-51</t>
  </si>
  <si>
    <t>JAL-52</t>
  </si>
  <si>
    <t>JAL-53</t>
  </si>
  <si>
    <t>JAL-54</t>
  </si>
  <si>
    <t>JAL-55</t>
  </si>
  <si>
    <t>JAL-56</t>
  </si>
  <si>
    <t>JAL-57</t>
  </si>
  <si>
    <t>JAL-58</t>
  </si>
  <si>
    <t>JAL-59</t>
  </si>
  <si>
    <t>JAL-60</t>
  </si>
  <si>
    <t>JAL-61</t>
  </si>
  <si>
    <t>JAL-62</t>
  </si>
  <si>
    <t>JAL-63</t>
  </si>
  <si>
    <t>JAL-64</t>
  </si>
  <si>
    <t>JAL-65</t>
  </si>
  <si>
    <t>JAL-66</t>
  </si>
  <si>
    <t>JAL-67</t>
  </si>
  <si>
    <t>JAL-68</t>
  </si>
  <si>
    <t>Registre de balisage simple face - 1000 x 500</t>
  </si>
  <si>
    <t>Ce prix rémunère, à l’unité :
La fourniture, le transport sur le lieu de chantier et la pose d’un registre de balisage de 800 x 150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</si>
  <si>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800 x 250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</si>
  <si>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800 x 300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</si>
  <si>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800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</si>
  <si>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800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</si>
  <si>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1 000 x 250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</si>
  <si>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1 000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</si>
  <si>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1 000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</si>
  <si>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1 000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</si>
  <si>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1 300 x 250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</si>
  <si>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1 300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</si>
  <si>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1 300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</si>
  <si>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1 300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</si>
  <si>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1 300 x 750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</si>
  <si>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1 600 x 250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</si>
  <si>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1 600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</si>
  <si>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1 600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</si>
  <si>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1 600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</si>
  <si>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1 600 x 750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</si>
  <si>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1 600 x 900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</si>
  <si>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1 900 x 250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</si>
  <si>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1 900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</si>
  <si>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1 900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</si>
  <si>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1 900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</si>
  <si>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1 900 x 750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</si>
  <si>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1 900 x 900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</si>
  <si>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1 900 x 1 200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</si>
  <si>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250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</si>
  <si>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300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</si>
  <si>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</si>
  <si>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</si>
  <si>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</si>
  <si>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750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</si>
  <si>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900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</si>
  <si>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2 200 x 1 200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</si>
  <si>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2 500 x 300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</si>
  <si>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2 500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</si>
  <si>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2 500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</si>
  <si>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2 500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</si>
  <si>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2 500 x 750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</si>
  <si>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2 500 x 900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</si>
  <si>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2 500 x 1 200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</si>
  <si>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3 000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</si>
  <si>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3 000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</si>
  <si>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3 000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</si>
  <si>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3 000 x 750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</si>
  <si>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3 000 x 900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</si>
  <si>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3 000 x 1 200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</si>
  <si>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3 500 x 400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</si>
  <si>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3 500 x 500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</si>
  <si>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3 500 x 600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</si>
  <si>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3 500 x 750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</si>
  <si>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3 500 x 900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</si>
  <si>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registre de balisage de 3 500 x 1 200 mm, imprimé sur une seule face.
Ce prix comprend notamment :
•	La plaque à proprement parler.
•	Son impression en sérigraphie sur une face.
•	La section de mât correspondant à la hauteur de la plaque, y compris l’espacement avec la plaque précédente.</t>
  </si>
  <si>
    <t>PRIX SJAL</t>
  </si>
  <si>
    <t>Série - SJAL</t>
  </si>
  <si>
    <t>Supports pour ensembles Jal</t>
  </si>
  <si>
    <t>Supports Monomâts pour ensembles SIL</t>
  </si>
  <si>
    <t>SJAL-01</t>
  </si>
  <si>
    <t>SJAL-02</t>
  </si>
  <si>
    <t>SJAL-03</t>
  </si>
  <si>
    <t>SJAL-04</t>
  </si>
  <si>
    <t>SJAL-05</t>
  </si>
  <si>
    <t>SJAL-06</t>
  </si>
  <si>
    <t>SJAL-07</t>
  </si>
  <si>
    <t>SJAL-08</t>
  </si>
  <si>
    <t>SJAL-09</t>
  </si>
  <si>
    <t xml:space="preserve">Le pourcentage </t>
  </si>
  <si>
    <t>PVR-04</t>
  </si>
  <si>
    <t xml:space="preserve">Support de moment résistant à la flexion de classe  MC </t>
  </si>
  <si>
    <t xml:space="preserve">Support de moment résistant à la flexion de classe  MD </t>
  </si>
  <si>
    <t xml:space="preserve">Support de moment résistant à la flexion de classe  ME </t>
  </si>
  <si>
    <t xml:space="preserve">Support de moment résistant à la flexion de classe  MF </t>
  </si>
  <si>
    <t xml:space="preserve">Support de moment résistant à la flexion de classe  MG </t>
  </si>
  <si>
    <t xml:space="preserve">Support de moment résistant à la flexion de classe  MH </t>
  </si>
  <si>
    <t xml:space="preserve">Support de moment résistant à la flexion de classe  MI </t>
  </si>
  <si>
    <t>Série - SIJ</t>
  </si>
  <si>
    <t>Supports "I" pour panneaux de signalisation de direction</t>
  </si>
  <si>
    <t>PRIX SIJ</t>
  </si>
  <si>
    <t>SIJ-01</t>
  </si>
  <si>
    <t>SIJ-02</t>
  </si>
  <si>
    <t>SIJ-03</t>
  </si>
  <si>
    <t>SIJ-04</t>
  </si>
  <si>
    <t>SIJ-05</t>
  </si>
  <si>
    <t>SIJ-06</t>
  </si>
  <si>
    <t>SIJ-07</t>
  </si>
  <si>
    <t>Panneau de dimension non standard, classe 2 microprismatique, pour ensemble de type SD2</t>
  </si>
  <si>
    <t>PRIX ACS</t>
  </si>
  <si>
    <t>Série - ACS</t>
  </si>
  <si>
    <t>Accessoire pour signalisation de jalonnement classique et SIL</t>
  </si>
  <si>
    <t>ASC-18</t>
  </si>
  <si>
    <t>ASC-19</t>
  </si>
  <si>
    <t>Collier complémentaire à fixation simple face pour support Ø 60</t>
  </si>
  <si>
    <t>ASC-20</t>
  </si>
  <si>
    <t>Collier complémentaire à fixation double face pour support Ø 60</t>
  </si>
  <si>
    <t>ASC-21</t>
  </si>
  <si>
    <t>Collier complémentaire à fixation simple face pour support Ø 76</t>
  </si>
  <si>
    <t>ASC-22</t>
  </si>
  <si>
    <t>ASC-23</t>
  </si>
  <si>
    <t>Collier complémentaire à fixation simple face pour support Ø 90</t>
  </si>
  <si>
    <t>ASC-24</t>
  </si>
  <si>
    <t>Collier complémentaire à fixation double face pour support Ø 90</t>
  </si>
  <si>
    <t>ASC-25</t>
  </si>
  <si>
    <t>Collier pour fixation murale</t>
  </si>
  <si>
    <t>ASC-26</t>
  </si>
  <si>
    <t>Bouchon plastique supplémentaire pour support Ø 60</t>
  </si>
  <si>
    <t>ASC-27</t>
  </si>
  <si>
    <t>Bouchon plastique supplémentaire pour support Ø 76</t>
  </si>
  <si>
    <t>ASC-28</t>
  </si>
  <si>
    <t>ASC-29</t>
  </si>
  <si>
    <t>Fourreaux PVC pour support inférieur à Ø 150 mm</t>
  </si>
  <si>
    <t>ASC-30</t>
  </si>
  <si>
    <t>Fourreaux PVC pour support supérieur à Ø 150 mm</t>
  </si>
  <si>
    <t>ASC-31</t>
  </si>
  <si>
    <t>Fourreaux aluminium support Ø 60</t>
  </si>
  <si>
    <t>ASC-32</t>
  </si>
  <si>
    <t>Fourreaux aluminium support Ø 76</t>
  </si>
  <si>
    <t>ASC-33</t>
  </si>
  <si>
    <t>Fourreaux aluminium support Ø 90</t>
  </si>
  <si>
    <t>ASC-34</t>
  </si>
  <si>
    <t>ASC-35</t>
  </si>
  <si>
    <t>ASC-36</t>
  </si>
  <si>
    <t>ASC-37</t>
  </si>
  <si>
    <t>Collier supplémentaire pour fixation simple face pour mât Jal ou SIL</t>
  </si>
  <si>
    <t>Collier supplémentaire pour fixation double face pour mât Jal ou SIL</t>
  </si>
  <si>
    <t xml:space="preserve">Collier multiservices </t>
  </si>
  <si>
    <t xml:space="preserve">Ce prix rémunère :
•	La fourniture, l’emballage et le transport sur le lieu du chantier d’un masque d’occultation non rétroréfléchissant, suivant les dimensions fixées par le maître d’œuvre.
•	La pose du masque sur la mention à occulter.
</t>
  </si>
  <si>
    <t xml:space="preserve">Ce prix rémunère :
•	La fourniture, l’emballage et le transport sur le lieu du chantier d’un masque d’occultation de classe 2 microprismatique + film anti-UV, suivant les dimensions fixées par le maître d’œuvre.
•	La pose du masque sur la mention à occulter.
</t>
  </si>
  <si>
    <t xml:space="preserve">Ce prix rémunère la fourniture et la pose sur le lieu du chantier d’un collier de fixation supplémentaire, simple face, pour mât Jal ou SIL.
</t>
  </si>
  <si>
    <t xml:space="preserve">Ce prix rémunère la fourniture et la pose sur le lieu du chantier d’un collier de fixation supplémentaire, double face, pour mât Jal ou SIL.
</t>
  </si>
  <si>
    <t xml:space="preserve">Ce prix rémunère, à l’unité :
La fourniture, le transport et la pose sur le lieu de chantier d’un collier multiservices pour mâts.
</t>
  </si>
  <si>
    <t>Mât circulaire de classe MF pour ensemble SIL de type Monomât</t>
  </si>
  <si>
    <t>Rehausse pour mât Jal de classe MA</t>
  </si>
  <si>
    <t>Rehausse pour mât Jal de classe MB</t>
  </si>
  <si>
    <t>Rehausse pour mât Jal de classe MC</t>
  </si>
  <si>
    <t xml:space="preserve">Rehausse pour mât Jal de classe MD </t>
  </si>
  <si>
    <t>Rehausse pour mât Jal de classe ME</t>
  </si>
  <si>
    <t>Rehausse pour mât Jal de classe MF</t>
  </si>
  <si>
    <t>Rehausse pour mât Jal de classe MG</t>
  </si>
  <si>
    <t>Rehausse pour mât Jal de classe MH</t>
  </si>
  <si>
    <t>Rehausse pour mât Jal de classe MI</t>
  </si>
  <si>
    <t>Le mètre linéaire</t>
  </si>
  <si>
    <t xml:space="preserve">Ce prix rémunère la fourniture, le transport et la pose sur le lieu du chantier d’une rehausse pour mât SIL de classe MB.
</t>
  </si>
  <si>
    <t xml:space="preserve">Ce prix rémunère la fourniture, le transport et la pose sur le lieu du chantier d’une rehausse pour mât SIL de classe MC.
</t>
  </si>
  <si>
    <t xml:space="preserve">Ce prix rémunère la fourniture, le transport et la pose sur le lieu du chantier d’une rehausse pour mât SIL de classe MD.
</t>
  </si>
  <si>
    <t xml:space="preserve">Ce prix rémunère la fourniture, le transport et la pose sur le lieu du chantier d’une rehausse pour mât SIL de classe ME.
</t>
  </si>
  <si>
    <t xml:space="preserve">Ce prix rémunère la fourniture, le transport et la pose sur le lieu du chantier d’une rehausse pour mât SIL de classe MF.
</t>
  </si>
  <si>
    <t xml:space="preserve">Ce prix rémunère la fourniture, le transport et la pose sur le lieu du chantier d’une rehausse pour mât Jal de classe MB.
</t>
  </si>
  <si>
    <t xml:space="preserve">Ce prix rémunère la fourniture, le transport et la pose sur le lieu du chantier d’une rehausse pour mât Jal de classe MC.
</t>
  </si>
  <si>
    <t xml:space="preserve">Ce prix rémunère la fourniture, le transport et la pose sur le lieu du chantier d’une rehausse pour mât Jal de classe MD.
</t>
  </si>
  <si>
    <t xml:space="preserve">Ce prix rémunère la fourniture, le transport et la pose sur le lieu du chantier d’une rehausse pour mât Jal de classe ME.
 </t>
  </si>
  <si>
    <t xml:space="preserve">Ce prix rémunère la fourniture, le transport et la pose sur le lieu du chantier d’une rehausse pour mât Jal de classe MF.
</t>
  </si>
  <si>
    <t xml:space="preserve">Ce prix rémunère la fourniture, le transport et la pose sur le lieu du chantier d’une rehausse pour mât Jal de classe MG.
</t>
  </si>
  <si>
    <t xml:space="preserve">Ce prix rémunère la fourniture, le transport et la pose sur le lieu du chantier d’une rehausse pour mât Jal de classe MH.
</t>
  </si>
  <si>
    <t xml:space="preserve">Ce prix rémunère la fourniture, le transport et la pose sur le lieu du chantier d’une rehausse pour mât Jal de classe MI.
</t>
  </si>
  <si>
    <t xml:space="preserve">Ce prix rémunère la fourniture, le transport et la pose sur le lieu du chantier d’un sabot supplémentaire pour mât Jal ou SIL.
</t>
  </si>
  <si>
    <t xml:space="preserve">Ce prix rémunère la fourniture, le transport et la pose sur le lieu du chantier d’un boulon supplémentaire d’un collier.
</t>
  </si>
  <si>
    <t xml:space="preserve">Ce prix rémunère la fourniture, le transport et la pose sur le lieu du chantier d’un étrier de protection d’un mât en acier galvanisé peint.
</t>
  </si>
  <si>
    <t>Capuchon pour mât</t>
  </si>
  <si>
    <t xml:space="preserve">Ce prix rémunère la fourniture, le transport et la pose sur le lieu du chantier d’un étrier de protection d’un capuchon supplémentaire pour mât de Jal ou de SIL. 
</t>
  </si>
  <si>
    <t xml:space="preserve">Ce prix rémunère la fourniture, le transport et la pose sur le lieu du chantier d’un étrier de protection d’un mât en acier galvanisé brut.
</t>
  </si>
  <si>
    <t xml:space="preserve">Ce prix rémunère, à l’unité :
La fourniture, le transport et la pose sur le lieu de chantier d’un collier supplémentaire pour fixation simple face, pour support
Ø 90.
</t>
  </si>
  <si>
    <t xml:space="preserve">Ce prix rémunère, à l’unité :
La fourniture, le transport et la pose sur le lieu de chantier d’un collier supplémentaire pour fixation double face, pour support
Ø 90.
</t>
  </si>
  <si>
    <t xml:space="preserve">Ce prix rémunère, à l’unité :
La fourniture, le transport et la pose sur le lieu de chantier d’un collier pour fixation murale d’un panneau d’adressage.
</t>
  </si>
  <si>
    <t>ASC-38</t>
  </si>
  <si>
    <t>ASC-39</t>
  </si>
  <si>
    <t>ASC-40</t>
  </si>
  <si>
    <t>ASC-41</t>
  </si>
  <si>
    <t>ASC-42</t>
  </si>
  <si>
    <t xml:space="preserve">Ce prix rémunère, à l’unité :
La fourniture, le transport et la pose sur le lieu de chantier de fourreaux en aluminium pour support Ø 90.
</t>
  </si>
  <si>
    <t xml:space="preserve">Ce prix rémunère, à l’unité :
La fourniture, le transport et la pose sur le lieu de chantier de fourreaux en aluminium pour support Ø 76.
</t>
  </si>
  <si>
    <t xml:space="preserve">Ce prix rémunère, à l’unité :
La fourniture, le transport et la pose sur le lieu de chantier de fourreaux en aluminium pour support Ø 60.
</t>
  </si>
  <si>
    <t xml:space="preserve">Ce prix rémunère, à l’unité :
La fourniture, le transport et la pose sur le lieu de chantier d’un fourreau en PVC pour support de diamètre supérieur à 150 mm.
</t>
  </si>
  <si>
    <t xml:space="preserve">Ce prix rémunère, à l’unité :
La fourniture, le transport et la pose sur le lieu de chantier d’un bouchon plastique supplémentaire pour support Ø 76.
</t>
  </si>
  <si>
    <t xml:space="preserve">Ce prix rémunère, à l’unité :
La fourniture, le transport et la pose sur le lieu de chantier d’un fourreau en PVC pour support de diamètre inférieur à 150 mm.
</t>
  </si>
  <si>
    <t xml:space="preserve">Ce prix rémunère, à l’unité :
La fourniture, le transport et la pose sur le lieu de chantier d’un bouchon plastique supplémentaire pour support Ø 60.
</t>
  </si>
  <si>
    <t xml:space="preserve">Ce prix rémunère, à l’unité :
La fourniture, le transport et la pose sur le lieu de chantier d’un collier supplémentaire pour fixation simple face, pour support Ø 76.
</t>
  </si>
  <si>
    <t xml:space="preserve">Ce prix rémunère, à l’unité :
La fourniture, le transport et la pose sur le lieu de chantier d’un collier supplémentaire pour fixation double face, pour support Ø 60.
</t>
  </si>
  <si>
    <t xml:space="preserve">Ce prix rémunère, à l’unité :
La fourniture, le transport et la pose sur le lieu de chantier d’un collier supplémentaire pour fixation simple face, pour support Ø 60.
</t>
  </si>
  <si>
    <t xml:space="preserve">Ce prix rémunère la fourniture, le transport et la pose sur le lieu du chantier d’une rehausse pour mât Jal de classe MA.
</t>
  </si>
  <si>
    <t xml:space="preserve">Ce prix rémunère la fourniture, le transport et la pose sur le lieu du chantier d’une rehausse pour mât SIL de classe MA.
</t>
  </si>
  <si>
    <t>Plus-value pour mise en peinture des accessoires</t>
  </si>
  <si>
    <t>PVR-05</t>
  </si>
  <si>
    <t>PVR-06</t>
  </si>
  <si>
    <t>Moins-value pour fourniture seule des accessoires</t>
  </si>
  <si>
    <t xml:space="preserve">Ce prix rémunère, au pourcentage :
La moins-value au prix de la série ASC, pour la seule fourniture et le transport sur le lieu de stockage de la Maîtrise d’Ouvrage des accessoires de signalisation.
</t>
  </si>
  <si>
    <t>Massifs béton</t>
  </si>
  <si>
    <t>MMS-03</t>
  </si>
  <si>
    <t>Réalisation d'un massif pour mât d'accotement ou d'îlot</t>
  </si>
  <si>
    <t>MMS-04</t>
  </si>
  <si>
    <t>Réalisation d’un massif pour support "I"</t>
  </si>
  <si>
    <t>MMS-05</t>
  </si>
  <si>
    <t>SEC-07</t>
  </si>
  <si>
    <t>Plus-value pour chantier de nuit</t>
  </si>
  <si>
    <t>Plus-value pour chantier hors jours ouvrables</t>
  </si>
  <si>
    <t>Ces prix rémunèrent, après approbation préalable par le maître d’œuvre des dispositifs proposés pour la gestion du chantier ; ils comprennent notamment : 
•	La fourniture des équipements de signalisation de chantiers,
•	La pose des équipements,
•	La maintenance des équipements mis en place de jour comme de nuit,
•	Le repliement de tous les équipements à la fin des travaux,
Ces prestations doivent être présentées avec une justification technique des besoins. Elles seront soumises à l’approbation du maître d’œuvre, accompagnées d’une évaluation financière avant leur mise en place. Les opérations ne pourront être engagées qu’après une acceptation explicite.
Les prix SEC-01 à SEC-05 ne peuvent se cumuler entre eux pour un même chantier pour une même journée. Seul les prix SECH-06 et SEC-07 peut se cumuler avec un des autres prix.</t>
  </si>
  <si>
    <t xml:space="preserve">Ce prix rémunère, à l’unité :
La fourniture, le transport sur le lieu de chantier et la pose d’un mât circulaire de moment résistant à la flexion de classe MA, quelle que soit sa longueur.
</t>
  </si>
  <si>
    <t xml:space="preserve">Ce prix rémunère, à l’unité :
La fourniture, le transport sur le lieu de chantier et la pose d’un mât circulaire de moment résistant à la flexion de classe MB, quelle que soit sa longueur.
</t>
  </si>
  <si>
    <t xml:space="preserve">Ce prix rémunère, à l’unité :
La fourniture, le transport sur le lieu de chantier et la pose d’un mât circulaire de moment résistant à la flexion de classe MC, quelle que soit sa longueur.
</t>
  </si>
  <si>
    <t xml:space="preserve">Ce prix rémunère, à l’unité :
La fourniture, le transport sur le lieu de chantier et la pose d’un mât circulaire de moment résistant à la flexion de classe MD, quelle que soit sa longueur.
</t>
  </si>
  <si>
    <t xml:space="preserve">Ce prix rémunère, à l’unité :
La fourniture, le transport sur le lieu de chantier et la pose d’un mât circulaire de moment résistant à la flexion de classe ME, quelle que soit sa longueur.
</t>
  </si>
  <si>
    <t xml:space="preserve">Ce prix rémunère, à l’unité :
La fourniture, le transport sur le lieu de chantier et la pose d’un mât circulaire de moment résistant à la flexion de classe MF, quelle que soit sa longueur.
</t>
  </si>
  <si>
    <t xml:space="preserve">Ce prix rémunère, à l’unité :
La fourniture, le transport sur le lieu de chantier et la pose d’un mât circulaire de moment résistant à la flexion de classe MG, quelle que soit sa longueur.
</t>
  </si>
  <si>
    <t xml:space="preserve">Ce prix rémunère, à l’unité :
La fourniture, le transport sur le lieu de chantier et la pose d’un mât circulaire de moment résistant à la flexion de classe MH, quelle que soit sa longueur.
</t>
  </si>
  <si>
    <t xml:space="preserve">Ce prix rémunère, à l’unité :
La fourniture, le transport sur le lieu de chantier et la pose d’un mât circulaire de moment résistant à la flexion de classe MI, quelle que soit sa longueur.
</t>
  </si>
  <si>
    <t xml:space="preserve">Ce prix rémunère, à l’unité :
La fourniture, le transport sur le lieu de chantier et la pose d’un support "I" de moment résistant à la flexion de classe MC, quelle que soit sa longueur.
</t>
  </si>
  <si>
    <t xml:space="preserve">Ce prix rémunère, à l’unité :
La fourniture, le transport sur le lieu de chantier et la pose d’un support "I" de moment résistant à la flexion de classe MD, quelle que soit sa longueur.
</t>
  </si>
  <si>
    <t xml:space="preserve">Ce prix rémunère, à l’unité :
La fourniture, le transport sur le lieu de chantier et la pose d’un support "I" de moment résistant à la flexion de classe ME, quelle que soit sa longueur.
</t>
  </si>
  <si>
    <t xml:space="preserve">Ce prix rémunère, à l’unité :
La fourniture, le transport sur le lieu de chantier et la pose d’un support "I" de moment résistant à la flexion de classe MF, quelle que soit sa longueur.
</t>
  </si>
  <si>
    <t xml:space="preserve">Ce prix rémunère, à l’unité :
La fourniture, le transport sur le lieu de chantier et la pose d’un support "I" de moment résistant à la flexion de classe MG, quelle que soit sa longueur.
</t>
  </si>
  <si>
    <t xml:space="preserve">Ce prix rémunère, à l’unité :
La fourniture, le transport sur le lieu de chantier et la pose d’un support "I" de moment résistant à la flexion de classe MH, quelle que soit sa longueur.
</t>
  </si>
  <si>
    <t xml:space="preserve">Ce prix rémunère, à l’unité :
La fourniture, le transport sur le lieu de chantier et la pose d’un support "I" de moment résistant à la flexion de classe MI, quelle que soit sa longueur.
</t>
  </si>
  <si>
    <t xml:space="preserve">SOUS-TOTAL SERIE SILB : </t>
  </si>
  <si>
    <t xml:space="preserve">SOUS-TOTAL SERIE SILM : </t>
  </si>
  <si>
    <t xml:space="preserve">SOUS-TOTAL SERIE JAL : </t>
  </si>
  <si>
    <t xml:space="preserve">SOUS-TOTAL SERIE PNS : </t>
  </si>
  <si>
    <t xml:space="preserve">SOUS-TOTAL SERIE SMSIL : </t>
  </si>
  <si>
    <t xml:space="preserve">SOUS-TOTAL SERIE SBSIL : </t>
  </si>
  <si>
    <t xml:space="preserve">SOUS-TOTAL SERIE SJAL : </t>
  </si>
  <si>
    <t xml:space="preserve">SOUS-TOTAL SERIE SIJ : </t>
  </si>
  <si>
    <t xml:space="preserve">SOUS-TOTAL SERIE SCH : </t>
  </si>
  <si>
    <t xml:space="preserve">Ce prix rémunère la fourniture, le transport et la pose sur le lieu du chantier d’un boulon supplémentaire d’un panneau sur un collier.
</t>
  </si>
  <si>
    <t>Bande de contraste, blanche, largeur 100 mm</t>
  </si>
  <si>
    <t xml:space="preserve">Ce prix rémunère, à l’unité :
La fourniture, le transport et la pose sur le lieu de chantier d’une bande de contraste d’accessibilité supplémentaire.
</t>
  </si>
  <si>
    <t>PRIX SOM</t>
  </si>
  <si>
    <t>SOM-01</t>
  </si>
  <si>
    <t>Série - SOM</t>
  </si>
  <si>
    <t xml:space="preserve">Ce prix rémunère, à l’unité d’ensemble de SIL ou de jalonnement, le nettoyage complet des faces actives, des faces arrières des panneaux, du « chapeau » ainsi que du(des) support(s).
</t>
  </si>
  <si>
    <t>Plus-value pour travaux de maintenance</t>
  </si>
  <si>
    <t xml:space="preserve">Ce prix rémunère, à l’unité de déclaration, la prestation de Déclaration de projet de Travaux (DT) aux exploitants de canalisations et de réseaux enterrés par délégation du maître d’ouvrage.
En général, à chaque carrefour correspond une déclaration.
</t>
  </si>
  <si>
    <t>Registre de balisage simple face - 1 300 x 250 mm</t>
  </si>
  <si>
    <t>Ce prix rémunère, à l'unité :
La fourniture, le transport sur le lieu de chantier et la pose d’un registre de balisage de 1 300 x 250 mm, imprimé sur une seule face.
Ce prix comprend notamment :
•	La plaque à proprement parler,
•	Son impression en sérigraphie sur une face,
•	La section de mât correspondant à la hauteur de la plaque, y compris l’espacement avec la plaque précédente.</t>
  </si>
  <si>
    <t>Registre de balisage double face - 1 300 x 250 mm</t>
  </si>
  <si>
    <t>Ce prix rémunère, à l'unité :
La fourniture, le transport sur le lieu de chantier et la pose d’un registre de balisage de 1 300 x 250 mm, imprimé sur deux faces.
Ce prix comprend notamment :
•	La plaque à proprement parler,
•	Son impression en sérigraphie sur deux faces,
•	La section de mât correspondant à la hauteur de la plaque, y compris l’espacement avec la plaque précédente.</t>
  </si>
  <si>
    <t>Registre de balisage simple face - 1 600 x 150 mm</t>
  </si>
  <si>
    <t>Ce prix rémunère, à l'unité :
La fourniture, le transport sur le lieu de chantier et la pose d’un registre de balisage de 1 600 x 150 mm, imprimé sur une seule face.
Ce prix comprend notamment :
•	La plaque à proprement parler,
•	Son impression en sérigraphie sur une face,
•	La section de mât correspondant à la hauteur de la plaque, y compris l’espacement avec la plaque précédente.</t>
  </si>
  <si>
    <t>Registre de balisage simple face - 1 600 x 200 mm</t>
  </si>
  <si>
    <t>Ce prix rémunère, à l'unité :
La fourniture, le transport sur le lieu de chantier et la pose d’un registre de balisage de 1 600 x 200 mm, imprimé sur une seule face.
Ce prix comprend notamment :
•	La plaque à proprement parler,
•	Son impression en sérigraphie sur une face,
•	La section de mât correspondant à la hauteur de la plaque, y compris l’espacement avec la plaque précédente.</t>
  </si>
  <si>
    <t>Registre de balisage simple face - 1 600 x 250 mm</t>
  </si>
  <si>
    <t>Ce prix rémunère, à l'unité :
La fourniture, le transport sur le lieu de chantier et la pose d’un registre de balisage de 1 600 x 250 mm, imprimé sur une seule face.
Ce prix comprend notamment :
•	La plaque à proprement parler,
•	Son impression en sérigraphie sur une face,
•	La section de mât correspondant à la hauteur de la plaque, y compris l’espacement avec la plaque précédente.</t>
  </si>
  <si>
    <t>Registre de balisage simple face - 1 600 x 300 mm</t>
  </si>
  <si>
    <t>Ce prix rémunère, à l'unité :
La fourniture, le transport sur le lieu de chantier et la pose d’un registre de balisage de 1 600 x 300 mm, imprimé sur une seule face.
Ce prix comprend notamment :
•	La plaque à proprement parler,
•	Son impression en sérigraphie sur une face,
•	La section de mât correspondant à la hauteur de la plaque, y compris l’espacement avec la plaque précédente.</t>
  </si>
  <si>
    <t>Registre de balisage double face - 1 600 x 150 mm</t>
  </si>
  <si>
    <t>Ce prix rémunère, à l'unité :
La fourniture, le transport sur le lieu de chantier et la pose d’un registre de balisage de 1 600 x 150 mm, imprimé sur deux faces.
Ce prix comprend notamment :
•	La plaque à proprement parler,
•	Son impression en sérigraphie sur deux faces,
•	La section de mât correspondant à la hauteur de la plaque, y compris l’espacement avec la plaque précédente.</t>
  </si>
  <si>
    <t>Registre de balisage double face - 1 600 x 200 mm</t>
  </si>
  <si>
    <t>Ce prix rémunère, à l'unité :
La fourniture, le transport sur le lieu de chantier et la pose d’un registre de balisage de 1 600 x 200 mm, imprimé sur deux faces.
Ce prix comprend notamment :
•	La plaque à proprement parler,
•	Son impression en sérigraphie sur deux faces,
•	La section de mât correspondant à la hauteur de la plaque, y compris l’espacement avec la plaque précédente.</t>
  </si>
  <si>
    <t>Registre de balisage double face - 1 600 x 250 mm</t>
  </si>
  <si>
    <t>Ce prix rémunère, à l'unité :
La fourniture, le transport sur le lieu de chantier et la pose d’un registre de balisage de 1 600 x 250 mm, imprimé sur deux faces.
Ce prix comprend notamment :
•	La plaque à proprement parler,
•	Son impression en sérigraphie sur deux faces,
•	La section de mât correspondant à la hauteur de la plaque, y compris l’espacement avec la plaque précédente.</t>
  </si>
  <si>
    <t>Registre de balisage double face - 1 600 x 300 mm</t>
  </si>
  <si>
    <t>Ce prix rémunère, à l'unité :
La fourniture, le transport sur le lieu de chantier et la pose d’un registre de balisage de 1 600 x 300 mm, imprimé sur deux faces.
Ce prix comprend notamment :
•	La plaque à proprement parler,
•	Son impression en sérigraphie sur deux faces,
•	La section de mât correspondant à la hauteur de la plaque, y compris l’espacement avec la plaque précédente.</t>
  </si>
  <si>
    <t>Lame PMR - 1 600  x 80 mm</t>
  </si>
  <si>
    <t>Ce prix rémunère, à l’unité :
La fourniture, le transport sur le lieu de chantier et la pose d’une lame PMR de 1 600 x 80 mm.
Ce prix comprend notamment :
•	La plaque à proprement parler.
•	La section de mât correspondant à la hauteur de la plaque, y compris l’espacement avec la plaque précédente.</t>
  </si>
  <si>
    <t>Registre de balisage simple face – 800 x 80 mm</t>
  </si>
  <si>
    <t>Registre de balisage simple face – 800 x 150 mm</t>
  </si>
  <si>
    <t>Registre de balisage simple face – 1 300 x 250 mm</t>
  </si>
  <si>
    <t>Registre de balisage simple face – 1 600 x 250 mm</t>
  </si>
  <si>
    <t>Moins-value pour utilisation de film avec une performance de luminance réduite</t>
  </si>
  <si>
    <t>Moins-value pour utilisation de film non rétroréfléchissant</t>
  </si>
  <si>
    <t>Moins-value pour fourniture seule de Relais Information Service</t>
  </si>
  <si>
    <t>Cartouche simple face - 350 x 150</t>
  </si>
  <si>
    <t>Ce prix rémunère, à l’unité :
La fourniture, le transport sur le lieu de chantier et la pose d’un cartouche de 350 x 150 mm, imprimé sur une seule face.
Ce prix comprend notamment :
•	La plaque à proprement parler.
•	Son impression en sérigraphie sur une face.
•	La section de mât correspondant à la hauteur de la plaque, y compris l’espacement avec la plaque précédente.</t>
  </si>
  <si>
    <t>Cartouche simple face - 500 x 150</t>
  </si>
  <si>
    <t>Ce prix rémunère, à l’unité :
La fourniture, le transport sur le lieu de chantier et la pose d’un cartouche de 500 x 150 mm, imprimé sur une seule face.
Ce prix comprend notamment :
•	La plaque à proprement parler.
•	Son impression en sérigraphie sur une face.
•	La section de mât correspondant à la hauteur de la plaque, y compris l’espacement avec la plaque précédente.</t>
  </si>
  <si>
    <t>Cartouche simple face - 500 x 200</t>
  </si>
  <si>
    <t>Ce prix rémunère, à l’unité :
La fourniture, le transport sur le lieu de chantier et la pose d’un cartouche de 500 x 200 mm, imprimé sur une seule face.
Ce prix comprend notamment :
•	La plaque à proprement parler.
•	Son impression en sérigraphie sur une face.
•	La section de mât correspondant à la hauteur de la plaque, y compris l’espacement avec la plaque précédente.</t>
  </si>
  <si>
    <t>Cartouche simple face - 500 x 250</t>
  </si>
  <si>
    <t>Ce prix rémunère, à l’unité :
La fourniture, le transport sur le lieu de chantier et la pose d’un cartouche de 500 x 250 mm, imprimé sur une seule face.
Ce prix comprend notamment :
•	La plaque à proprement parler.
•	Son impression en sérigraphie sur une face.
•	La section de mât correspondant à la hauteur de la plaque, y compris l’espacement avec la plaque précédente.</t>
  </si>
  <si>
    <t>Cartouche simple face - 700 x 150</t>
  </si>
  <si>
    <t>Ce prix rémunère, à l’unité :
La fourniture, le transport sur le lieu de chantier et la pose d’un cartouche de 700 x 150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</si>
  <si>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cartouche de 700 x 200 mm, imprimé sur une seule face.
Ce prix comprend notamment :
•	La plaque à proprement parler.
•	Son impression en sérigraphie sur une face.
•	La section de mât correspondant à la hauteur de la plaque, y compris l’espacement avec la plaque précédente.</t>
  </si>
  <si>
    <t>Cartouche simple face - 700 x 200</t>
  </si>
  <si>
    <t>Cartouche simple face - 700 x 250</t>
  </si>
  <si>
    <t>Ce prix rémunère, à l’unité :
La fourniture, le transport sur le lieu de chantier et la pose d’un cartouche de 700 x 250 mm, imprimé sur une seule face.
Ce prix comprend notamment :
•	La plaque à proprement parler.
•	Son impression en sérigraphie sur une face.
•	La section de mât correspondant à la hauteur de la plaque, y compris l’espacement avec la plaque précédente.</t>
  </si>
  <si>
    <t>Ce prix rémunère, à l’unité :
La fourniture, le transport sur le lieu de chantier et la pose d’un cartouche de 700 x 300 mm, imprimé sur une seule face.
Ce prix comprend notamment :
•	La plaque à proprement parler.
•	Son impression en sérigraphie sur une face.
•	La section de mât correspondant à la hauteur de la plaque, y compris l’espacement avec la plaque précédente.</t>
  </si>
  <si>
    <t>Cartouche simple face - 700 x 300</t>
  </si>
  <si>
    <t>Cartouche simple face - 800 x 300</t>
  </si>
  <si>
    <t>Ce prix rémunère, à l’unité :
La fourniture, le transport sur le lieu de chantier et la pose d’un cartouche de 800 x 300 mm, imprimé sur une seule face.
Ce prix comprend notamment :
•	La plaque à proprement parler.
•	Son impression en sérigraphie sur une face.
•	La section de mât correspondant à la hauteur de la plaque, y compris l’espacement avec la plaque précédente.</t>
  </si>
  <si>
    <t>Cartouche simple face - 800 x 400</t>
  </si>
  <si>
    <t>Ce prix rémunère, à l’unité :
La fourniture, le transport sur le lieu de chantier et la pose d’un cartouche de 800 x 400 mm, imprimé sur une seule face.
Ce prix comprend notamment :
•	La plaque à proprement parler.
•	Son impression en sérigraphie sur une face.
•	La section de mât correspondant à la hauteur de la plaque, y compris l’espacement avec la plaque précédente.</t>
  </si>
  <si>
    <t>Panneau de dimension non standard, classe 2 microprismatique, pour ensemble de type SD3</t>
  </si>
  <si>
    <t>Dépose ou repose d'équipements de signalisation récupérables</t>
  </si>
  <si>
    <t xml:space="preserve">Dépose ou repose d’un panneau normalisé ou non </t>
  </si>
  <si>
    <t xml:space="preserve">Ce prix rémunère, à l'unité :
La dépose ou la repose du panneau, quel que soit son type, sa dimension et sa hauteur, le chargement, le transport, le déchargement et son recyclage. 
</t>
  </si>
  <si>
    <t>Dépose ou repose d’un cartouche de jalonnement</t>
  </si>
  <si>
    <t xml:space="preserve">Ce prix rémunère, à l'unité :
La dépose ou la repose d’un cartouche de jalonnement, quel que soit son type et sa hauteur, quel que soit le type et le mode de fixation, le chargement, le transport, le déchargement et son recyclage.
</t>
  </si>
  <si>
    <t xml:space="preserve">Dépose ou repose d'un mât quel que soit le type </t>
  </si>
  <si>
    <t xml:space="preserve">Ce prix rémunère, à l'unité :
La dépose ou la repose d’un mât ou support, quel que soit son type et sa hauteur, le chargement, le transport, le déchargement et son recyclage.
</t>
  </si>
  <si>
    <t xml:space="preserve">Ce prix rémunère, à l'unité :
La dépose ou la repose d’un Relais Information Service, le chargement, le transport, le déchargement et son recyclage.
</t>
  </si>
  <si>
    <t>Destruction lourde de massif béton armé</t>
  </si>
  <si>
    <t xml:space="preserve">Ce prix rémunère, au mètre cube :
La démolition de massif béton armé à l’aide d’un équipement lourd (de type BRH), le chargement, le transport, le déchargement, le recyclage des matériaux, le remblaiement et la remise en état des lieux.
</t>
  </si>
  <si>
    <t>Recépage d’un massif en béton non armé</t>
  </si>
  <si>
    <t xml:space="preserve">Ce prix rémunère, à l'unité :
Le recépage d’un massif en béton non armé, le chargement, le transport, le déchargement, le recyclage des matériaux, le remblaiement et la remise en état des lieux.
</t>
  </si>
  <si>
    <t>Le carrefour</t>
  </si>
  <si>
    <t xml:space="preserve">Ce prix rémunère, au carrefour, les installations de chantier sans alternat de circulation, y compris dans le cas d’empiètement de chaussée ne nécessitant pas la mise en place d’un alternat de circulation (manuel ou par feu).
</t>
  </si>
  <si>
    <t xml:space="preserve">Ce prix rémunère, au carrefour, les installations de chantier, avec alternat manuel (avec 2 agents), pour travaux avec simple empiètement de chaussée sur une voie à double sens de circulation.
</t>
  </si>
  <si>
    <t xml:space="preserve">Ce prix rémunère, au carrefour, les installations de chantier avec alternat par feu.
</t>
  </si>
  <si>
    <t xml:space="preserve">Ce prix rémunère, au forfait journalier, les installations de chantier avec arrêt total de la circulation et déviation
La prestation prend en compte : 
    • La définition de l’itinéraire de déviation en liaison étroite avec le maître d’ouvrage ou son 
    représentant,
    • L’organisation générale préalable à la mise en place de la déviation,
    • La définition du plan de la signalisation à mettre en place suivant les itinéraires retenus,
    • La validation explicite par le maître d’œuvre de ce plan de déviation et d’équipement
    • La fourniture, la pose, la maintenance de jour comme de nuit des équipements 
    nécessaires et la dépose de l’ensemble de la signalisation prévue dans le plan défini ci-
    avant.
</t>
  </si>
  <si>
    <t xml:space="preserve">Ce prix rémunère, en plus-value à l’ensemble des prestations de pose et de dépose (chapitre III du présent BPU), la réalisation des travaux de nuit.
Les travaux de nuit seront considérés de 22h00 à 6h00 du matin.
</t>
  </si>
  <si>
    <t xml:space="preserve">Ce prix rémunère, en plus-value à l’ensemble des prestations de pose et de dépose (chapitre III du présent BPU), la réalisation des travaux hors jours ouvrables (dimanches et jours fériés).
</t>
  </si>
  <si>
    <t xml:space="preserve">Ce prix rémunère, au carrefour, les installations de chantier, avec alternat manuel (avec 1 agent), pour travaux avec empiètement de chaussée sur une voie à un seul sens de circulation.
</t>
  </si>
  <si>
    <t>SILM-13</t>
  </si>
  <si>
    <t>SILM-14</t>
  </si>
  <si>
    <t>SILM-15</t>
  </si>
  <si>
    <t>SILM-16</t>
  </si>
  <si>
    <t>SILM-17</t>
  </si>
  <si>
    <t>SILM-18</t>
  </si>
  <si>
    <t>SILM-19</t>
  </si>
  <si>
    <t>SILM-20</t>
  </si>
  <si>
    <t>SILM-21</t>
  </si>
  <si>
    <t>Ces prix rémunèrent :
La fourniture, l’emballage et le transport sur le lieu de chantier d’un panneau de dimensions non standard, quel que soit le type, en aluminium, de type PAL, y compris une face décor à réaliser suivant les spécifications du CCTP, avec un revêtement rétroréfléchissant de classe 2 microprismatique, le film antigraffiti, sans distinction de couleur de fond et de décor, la boulonnerie, la visserie et les éléments d’assemblage du panneau au support, qui seront dans la même teinte que les panneaux (pour les ensembles naturel, anodisés ou peints).
La pose d’un panneau de dimensions non standard, à savoir :
•	La pose d’un panneau de dimensions non standard (quel que soit le type).
•	Le réglage de l’horizontalité du panneau par rapport au sol.
•	Le réglage de la verticalité du panneau par rapport au support.
•	Le réglage de l’angularité du panneau par rapport à l’axe de la voie.
•	Le réglage du panneau par rapport au bord de la chaussée.
•	Le serrage de tous les éléments de fixation.
•	La réalisation de l’ensemble des prestations de protection telles que prévues au CCTP.
Ces prix ne comprennent pas la réalisation du massif en béton dont le prix est prévu dans la série « III – Travaux de pose et de dépose ».</t>
  </si>
  <si>
    <t>PNS-02</t>
  </si>
  <si>
    <t>Support pour panneau SIL de type Bimât de classe MA</t>
  </si>
  <si>
    <t xml:space="preserve">Ce prix rémunère, à l’unité :
La fourniture, le transport sur le lieu de chantier et la pose d’un support pour ensemble SIL de type bimât de classe MA, quelque soit le nombre de registres supportés. </t>
  </si>
  <si>
    <t>Support pour panneau SIL de type Bimât de classe MB</t>
  </si>
  <si>
    <t xml:space="preserve">Ce prix rémunère, à l’unité :
La fourniture, le transport sur le lieu de chantier et la pose d’un support pour ensemble SIL de type bimât de classe MB, quelque soit le nombre de registres supportés. </t>
  </si>
  <si>
    <t>Support pour panneau SIL de type Bimât de classe MC</t>
  </si>
  <si>
    <t xml:space="preserve">Ce prix rémunère, à l’unité :
La fourniture, le transport sur le lieu de chantier et la pose d’un support pour ensemble SIL de type bimât de classe MC, quelque soit le nombre de registres supportés. </t>
  </si>
  <si>
    <t xml:space="preserve">Ce prix rémunère, à l’unité :
La fourniture, le transport sur le lieu de chantier et la pose d’un support pour ensemble SIL de type bimât de classe MD, quelque soit le nombre de registres supportés. </t>
  </si>
  <si>
    <t xml:space="preserve">Support pour panneau SIL de type Bimât de classe MD </t>
  </si>
  <si>
    <t>SBSIL-03</t>
  </si>
  <si>
    <t>SBSIL-04</t>
  </si>
  <si>
    <t xml:space="preserve">Mât circulaire de classe MA pour ensemble Jal  </t>
  </si>
  <si>
    <t xml:space="preserve">Mât circulaire de classe MB pour ensemble Jal  </t>
  </si>
  <si>
    <t xml:space="preserve">Mât circulaire de classe MC pour ensemble Jal  </t>
  </si>
  <si>
    <t xml:space="preserve">Mât circulaire de classe MD pour ensemble Jal  </t>
  </si>
  <si>
    <t xml:space="preserve">Mât circulaire de classe ME pour ensemble Jal  </t>
  </si>
  <si>
    <t xml:space="preserve">Mât circulaire de classe MF pour ensemble Jal  </t>
  </si>
  <si>
    <t xml:space="preserve">Mât circulaire de classe MG pour ensemble Jal  </t>
  </si>
  <si>
    <t xml:space="preserve">Mât circulaire de classe MH pour ensemble Jal  </t>
  </si>
  <si>
    <t xml:space="preserve">Mât circulaire de classe MI pour ensemble Jal  </t>
  </si>
  <si>
    <t xml:space="preserve">Ce prix rémunère, au pourcentage : 
La moins-value du prix des équipements pour le remplacement du film classe 2 microprismatique (≥ 180 cd/lux/m²) par du film classe 1 à performance réduite (≥ 50 cd/lux/m²).
Les autres prescriptions définies dans les séries de prix SILB, SILM, JAL et PNS restent inchangées.
Cette moins-value peut se cumuler avec les autres plus ou moins-values afférentes aux équipements de signalétiques spécifiques.
</t>
  </si>
  <si>
    <t xml:space="preserve">Ce prix rémunère, au pourcentage : 
La moins-value du prix des équipements pour le remplacement du film classe 2 microprismatique (≥ 180 cd/lux/m²) par du film non rétroréfléchissant.
Les autres prescriptions définies dans l les séries de prix SILB, SILM, JAL et PNS restent inchangées.
Cette moins-value peut se cumuler avec les autres plus ou moins-values afférentes aux équipements de signalétiques spécifiques.
</t>
  </si>
  <si>
    <t>PVR-07</t>
  </si>
  <si>
    <t>PVR-08</t>
  </si>
  <si>
    <t>PVR-09</t>
  </si>
  <si>
    <t>PVR-10</t>
  </si>
  <si>
    <t>PVR-11</t>
  </si>
  <si>
    <t xml:space="preserve">Ces prix rémunèrent :
La réalisation de massifs en béton pour la pose de mâts, de supports ou de mobiliers spécifiques.
Ils comprennent :
•	La découpe à la scie rotative ou équivalent, de la forme du trottoir ou de l’îlot, pour exécuter une reprise nette de la surface, de + 20 cm par rapport aux cotes du massif,
•	L’exécution des terrassements, que ce soit dans le terrain naturel ou dans l’assise traitée de la chaussée ou de ses dépendances, avec ou sans emploi du compresseur et la mise en dépôt des matériaux excédentaires,
•	L’étaiement et le blindage (jointif ou non) dès que la profondeur des fouilles atteindra 1,30 m ou en présence de sols instables,
•	Les sujétions particulières relatives à la présence des réseaux (canalisations, câbles, conduites, ...) et notamment, la fourniture et la mise en place de fourreaux PVC nécessaires à leur libre passage,
•	La mise en place des tiges d’ancrage pour les supports dont l’embase est munie d’une platine, ou d’un fourreau en fonction des prescriptions de fermeture de celui-ci,
•	La fourniture et la mise en œuvre du béton de type B30, pour la réalisation du massif proprement dit,
•	La réfection des sols telle que définie au CCTP,
</t>
  </si>
  <si>
    <t>Ce prix rémunère, au mètre cube théorique (seul le volume ressortant de la note de calcul validée sera pris en compte) :
La réalisation d’un massif pour mât ou support avec fourreau, avec notamment les travaux énumérés ci dessus.</t>
  </si>
  <si>
    <t>Ce prix rémunère, au mètre cube théorique (seul le volume ressortant de la note de calcul validée sera pris en compte) :
La réalisation d’un massif pour mât ou support sans fourreau, avec notamment les travaux énumérés ci dessus.</t>
  </si>
  <si>
    <t xml:space="preserve">Ce prix rémunère, au mètre cube théorique (seul le volume ressortant de la note de calcul validée sera pris en compte) :
La réalisation d’un massif pour mât d’accotement ou d’îlot (jalonnement, SIL ou localisation), avec notamment les travaux énumérés ci-dessus.
</t>
  </si>
  <si>
    <t xml:space="preserve">Ce prix rémunère, au mètre cube théorique (seul le volume ressortant de la note de calcul validée sera pris en compte) :
La réalisation d’un massif pour support « I », avec notamment les travaux énumérés ci-dessus.
</t>
  </si>
  <si>
    <t>Dépose d'équipements de signalisation non récupérables</t>
  </si>
  <si>
    <t xml:space="preserve">Ce prix rémunère, à l'unité :
La dépose du panneau, quel que soit son type, sa dimension et sa hauteur, le chargement, le transport, le déchargement et son recyclage. 
</t>
  </si>
  <si>
    <t xml:space="preserve">Ce prix rémunère, à l'unité :
La dépose d’un masque d’occultation, quel que soit son type et sa hauteur, quel que soit le type et le mode de fixation, le chargement, le transport, le déchargement et son recyclage.
</t>
  </si>
  <si>
    <t xml:space="preserve">Ce prix rémunère, à l'unité :
La dépose d’un mât ou support, quel que soit son type et sa hauteur, le chargement, le transport, le déchargement et son recyclage.
</t>
  </si>
  <si>
    <t xml:space="preserve">Ce prix rémunère, à l'unité :
La dépose d’un Relais Information Service, le chargement, le transport, le déchargement et son recyclage.
</t>
  </si>
  <si>
    <t>Série - DER</t>
  </si>
  <si>
    <t xml:space="preserve">SOUS-TOTAL SERIE DER : </t>
  </si>
  <si>
    <t>DER-01</t>
  </si>
  <si>
    <t>DER-02</t>
  </si>
  <si>
    <t>DER-03</t>
  </si>
  <si>
    <t>DER-04</t>
  </si>
  <si>
    <t xml:space="preserve">Ce prix rémunère, au mètre cube :
La démolition de massif béton non armé, le chargement, le transport, le déchargement, le recyclage des matériaux, le remblaiement et la remise en état des lieux.
</t>
  </si>
  <si>
    <t xml:space="preserve">Ce prix rémunère, au mètre cube :
La démolition de massif béton armé, le chargement, le transport, le déchargement, le recyclage des matériaux, le remblaiement et la remise en état des lieux.
</t>
  </si>
  <si>
    <t>DEBS-03</t>
  </si>
  <si>
    <t>DEBS-04</t>
  </si>
  <si>
    <t xml:space="preserve">SOUS-TOTAL SERIE SOM : </t>
  </si>
  <si>
    <t>Ce prix rémunère, à l’unité :
La fourniture, le transport sur le lieu de chantier et la pose d’un registre de balisage de 2 200 x 200 mm, imprimé sur une seule face.
Ce prix comprend notamment :
•	La plaque à proprement parler.
•	Son impression en sérigraphie sur une face.
•	La section de mât correspondant à la hauteur de la plaque, y compris l’espacement avec la plaque précédente.</t>
  </si>
  <si>
    <t>Registre de balisage simple face - 2200 x 200</t>
  </si>
  <si>
    <t>Ce prix rémunère, à l’unité :
La fourniture, le transport sur le lieu de chantier et la pose d’une lame de personnalisation de longueur 1 300 mm, imprimée sur une seule face.
Ce prix comprend notamment :
•	La plaque à proprement parler.
•	La section de mât correspondant à la hauteur de la plaque, y compris l’espacement avec la plaque précédente.</t>
  </si>
  <si>
    <t>Ce prix rémunère, à l’unité :
La fourniture, le transport sur le lieu de chantier et la pose d’une lame de personnalisation de longueur 1 600 mm, imprimée sur une seule face.
Ce prix comprend notamment :
•	La plaque à proprement parler.
•	La section de mât correspondant à la hauteur de la plaque, y compris l’espacement avec la plaque précédente.</t>
  </si>
  <si>
    <t>Accessoires pour signalisation de jalonnement classique et SIL</t>
  </si>
  <si>
    <t xml:space="preserve">Ces prix rémunèrent :
La fourniture, l’emballage, le transport sur le lieu de chantier et la mise en œuvre d’accessoire pour signalisation de jalonnement classique et SIL.
</t>
  </si>
  <si>
    <t>Masque d’occultation classe 2 microprismatique + film anti-UV, pour panneaux posés</t>
  </si>
  <si>
    <t xml:space="preserve">Ce prix rémunère la fourniture, le transport et la pose sur le lieu du chantier d’un jeu de 4 tiges d’ancrage Ø 22 supplémentaires pour fixation de mât Jal ou SIL.
 </t>
  </si>
  <si>
    <t xml:space="preserve">Ce prix rémunère la fourniture, le transport et la pose sur le lieu du chantier d’un jeu de 4 tiges d’ancrage Ø 30 supplémentaires pour fixation de mât Jal ou SIL.
</t>
  </si>
  <si>
    <t xml:space="preserve">Ce prix rémunère, au pourcentage,  la plus-value en pourcentage du prix des fournitures concernées, suite à la demande explicite par la maîtrise d’ouvrage pour une livraison urgente qui nécessite un acheminement par avion.
</t>
  </si>
  <si>
    <t xml:space="preserve">Ce prix rémunère, au pourcentage :
La moins-value au prix de la série RIS, pour la seule fourniture et le transport sur le lieu de stockage de la Maîtrise d’Ouvrage de Relais Information Service et de leurs annexes.
</t>
  </si>
  <si>
    <t>Dépose d'un Relais Information Service</t>
  </si>
  <si>
    <t>Dépose ou la repose d'un Relais Information Service</t>
  </si>
  <si>
    <t>Nettoyage d'un ensemble de SIL ou de jalonnement dont la hauteur est inférieure à 3,00 m</t>
  </si>
  <si>
    <t>Nettoyage d'un ensemble de SIL ou de jalonnement dont la hauteur est supérieure à 3,00 m</t>
  </si>
  <si>
    <t>Chantier avec alternat manuel (avec 1 agent)</t>
  </si>
  <si>
    <t>SEC-08</t>
  </si>
  <si>
    <t>Plus-value pour pose d’équipements de nuit ou hors jours ouvrables</t>
  </si>
  <si>
    <t xml:space="preserve">Ce prix rémunère, en plus-value à l’ensemble des prestations de fourniture et pose (chapitre II du présent BPU), la réalisation des travaux de nuit (de 22h00 à 6h00 du matin) ou hors jours ouvrables (dimanches et jours fériés).
</t>
  </si>
  <si>
    <t>N° série</t>
  </si>
  <si>
    <t>Remplacement d’un module informatif</t>
  </si>
  <si>
    <t>Registre de balisage double face – 800 x 80 mm</t>
  </si>
  <si>
    <t>Ce prix rémunère, à l’unité :
La fourniture, le transport sur le lieu de chantier et la pose d’un registre de balisage de 800 x 80 mm, imprimé sur les deux faces.
Ce prix comprend notamment :
•	La plaque à proprement parler.
•	Son impression en sérigraphie sur les deux faces, avec des textes potentiellement différents.
•	La section de mât correspondant à la hauteur de la plaque, y compris l’espacement avec la plaque précédente.</t>
  </si>
  <si>
    <t>Registre de balisage double face – 800 x 150 mm</t>
  </si>
  <si>
    <t>Ce prix rémunère, à l’unité :
La fourniture, le transport sur le lieu de chantier et la pose d’un registre de balisage de 800 x 150 mm, imprimé sur les deux faces.
Ce prix comprend notamment :
•	La plaque à proprement parler.
•	Son impression en sérigraphie sur les deux faces, avec des textes potentiellement différents.
•	La section de mât correspondant à la hauteur de la plaque, y compris l’espacement avec la plaque précédente.</t>
  </si>
  <si>
    <t>Registre de balisage double face – 1 300 x 150 mm</t>
  </si>
  <si>
    <t>Ce prix rémunère, à l’unité :
La fourniture, le transport sur le lieu de chantier et la pose d’un registre de balisage de 1 300 x 150 mm, imprimé sur les deux faces.
Ce prix comprend notamment :
•	La plaque à proprement parler.
•	Son impression en sérigraphie sur les deux faces, avec des textes potentiellement différents.
•	La section de mât correspondant à la hauteur de la plaque, y compris l’espacement avec la plaque précédente.</t>
  </si>
  <si>
    <t>Registre de balisage double face – 1 300 x 200 mm</t>
  </si>
  <si>
    <t>Ce prix rémunère, à l’unité :
La fourniture, le transport sur le lieu de chantier et la pose d’un registre de balisage de 1 300 x 200 mm, imprimé sur les deux faces.
Ce prix comprend notamment :
•	La plaque à proprement parler.
•	Son impression en sérigraphie sur les deux faces, avec des textes potentiellement différents.
•	La section de mât correspondant à la hauteur de la plaque, y compris l’espacement avec la plaque précédente.</t>
  </si>
  <si>
    <t>Registre de balisage double face – 1 300 x 250 mm</t>
  </si>
  <si>
    <t>Ce prix rémunère, à l’unité :
La fourniture, le transport sur le lieu de chantier et la pose d’un registre de balisage de 1 300 x 250 mm, imprimé sur les deux faces.
Ce prix comprend notamment :
•	La plaque à proprement parler.
•	Son impression en sérigraphie sur les deux faces, avec des textes potentiellement différents.
•	La section de mât correspondant à la hauteur de la plaque, y compris l’espacement avec la plaque précédente.</t>
  </si>
  <si>
    <t>Registre de balisage double face – 1 300 x 300 mm</t>
  </si>
  <si>
    <t>Ce prix rémunère, à l’unité :
La fourniture, le transport sur le lieu de chantier et la pose d’un registre de balisage de 1 300 x 300 mm, imprimé sur les deux faces.
Ce prix comprend notamment :
•	La plaque à proprement parler.
•	Son impression en sérigraphie sur les deux faces, avec des textes potentiellement différents.
•	La section de mât correspondant à la hauteur de la plaque, y compris l’espacement avec la plaque précédente.</t>
  </si>
  <si>
    <t>Ce prix rémunère, à l’unité :
La fourniture, le transport sur le lieu de chantier et la pose d’une lame de personnalisation de longueur 1 300 mm, imprimée sur les deux faces.
Ce prix comprend notamment :
•	La plaque à proprement parler.
•	La section de mât correspondant à la hauteur de la plaque, y compris l’espacement avec la plaque précédente.</t>
  </si>
  <si>
    <t>Ce prix rémunère, à l’unité :
La fourniture, le transport sur le lieu de chantier et la pose d’une lame de personnalisation de longueur 1 600 mm, imprimée sur les deux faces.
Ce prix comprend notamment :
•	La plaque à proprement parler.
•	La section de mât correspondant à la hauteur de la plaque, y compris l’espacement avec la plaque précédente.</t>
  </si>
  <si>
    <t>Ces prix rémunèrent :
La fourniture, l’emballage et le transport sur le lieu de chantier des différents éléments des ensembles Jal en tôle d’aluminium laquée, de type monomât, dos ouvert non traversant, y compris une face décor à réaliser suivant les spécifications du CCTP conçus suivant les plans d'exécution mis au point au préalable, avec un revêtement rétroréfléchissant de classe 2 microprismatique, le film antigraffiti, sans distinction de couleur de fond et de décor, la boulonnerie et les éléments d’assemblage du mobilier qui seront dans la même teinte que les panneaux, conformément aux différentes prescriptions du CCTP.
Ces prestations comprennent :
•	La réalisation du BàT de l’ensemble, à partir des différents textes spécifiques fournis par le Maître d'Ouvrage et le passage sur le terrain.
•	La fabrication du mobilier en usine.
•	La fourniture de tous les accessoires nécessaires au montage et à la fixation.
•	La sérigraphie de ces données sur un support rétroréfléchissant de classe 2 microprismatique, sur les différents registres, dans le strict respect du BàT.
•	L'emballage, le transport et tous les frais annexes jusqu'à la livraison sur le site d'implantation.
La pose des différents éléments des ensembles SIL, à savoir :
•	Le montage du mobilier et de ses divers accessoires.
•	La pose d’une base de mât pour l’ensemble SIL.
•	La pose des registres, quelle que soit leurs dimensions.
•	La pose du dispositif suivant le mode de fixation retenu.
•	Le réglage de la verticalité et de l’horizontalité du dispositif.
•	Le serrage de tous les éléments de fixation.
Il est précisé que les caractéristiques dimensionnelles seront adaptées aux standard de fabrication du titulaire du marché, mais dans des dimensions obligatoirement supérieures.
Ces prix ne comprennent pas la réalisation du massif en béton dont le prix est prévu dans la série « III – Travaux de pose et de dépose ».</t>
  </si>
  <si>
    <t>Panneaux de dimensions non standard</t>
  </si>
  <si>
    <t xml:space="preserve">Ce prix rémunère, au mètre carré :
La fourniture, le transport sur le lieu de chantier et la pose d’un panneau nommé de type SD2 de dimensions non standard.
</t>
  </si>
  <si>
    <t xml:space="preserve">Ce prix rémunère, au mètre carré :
La fourniture, le transport sur le lieu de chantier et la pose d’un panneau nommé de type SD3 de dimensions non standard.
</t>
  </si>
  <si>
    <t>Mâts pour ensembles JAL</t>
  </si>
  <si>
    <t xml:space="preserve">Ces prix rémunèrent :
La fourniture, l’emballage et le transport sur le lieu de chantier d’un mât pour panneaux de jalonnement, en aluminium. 
Il est entendu que pour les prestataires qui fournissent des mâts avec rehausse, c’est bien de l’ensemble du mât qu’il s’agit dans cette série (fût de base + rehausse) ; les prix de la rehausse de la série ASC ne portant que sur un changement de la dite rehausse.
Ils seront équipés d’une embase munie d’un sabot destinée à être fixée sur un socle en béton, y compris le sabot, le gabarit de pose, les tiges d’ancrage, le sabot, les boulons, la visserie, la protection anticorrosion, le chapeau d’étanchéité et la bande de contraste éventuelle.
La pose d’un mât pour panneaux Jal, à savoir :
•	La pose du mât, quel que soit le mode de fixation retenu.
•	Le réglage de la verticalité du mât ou du support.
•	Le serrage de tous les éléments de fixation.
•	La réalisation de l’ensemble des prestations de protection telles que prévues au CCTP.
</t>
  </si>
  <si>
    <t xml:space="preserve">Ces prix rémunèrent :
La fourniture, l’emballage et le transport sur le lieu de chantier d’un support de type « I », en alliage d’aluminium, pour des panneaux de signalisation de direction de type PAL, destiné à être fixé directement dans un fourreau, par remplissage de sable avec cachetage sur l’extrémité supérieur du fourreau par apport de béton de 0.10 m d’épaisseur autour du support, y compris les fourreaux, les boulons, la visserie, la protection anticorrosion, et toutes sujétions. La longueur sous panneau variera entre 0.50 m et 2.50 m.
La pose d’un support "I" pour panneaux Jal, à savoir :
•	La pose du support, quel que soit le mode de fixation retenu.
•	Le réglage de la verticalité du mât ou du support.
•	Le serrage de tous les éléments de fixation.
•	La réalisation de l’ensemble des prestations de protection telles que prévues au CCTP.
</t>
  </si>
  <si>
    <t>Plus et moins-values sur matériel</t>
  </si>
  <si>
    <t>Ce prix rémunère, au pourcentage :
La plus-value du prix des fournitures concernées, suite à la demande explicite par la Maîtrise d’Ouvrage pour une mise en peinture des faces vues des panneaux et des accessoires qui y sont liés, quelle que soit la teinte choisie parmi les teintes RAL disponibles.
Il s'applique à l'ensemble des prix de la séries ASC</t>
  </si>
  <si>
    <t>PRIX SPC</t>
  </si>
  <si>
    <t>Série - SPC</t>
  </si>
  <si>
    <t>SPC-01</t>
  </si>
  <si>
    <t>Support droit, de type 80 x 40, de moment résistant à la flexion de classe MA</t>
  </si>
  <si>
    <t xml:space="preserve">Ce prix rémunère, à l’unité :
La fourniture et le transport sur le lieu de chantier et la pose d’un support droit de type 80 x 40 de moment résistant à la flexion de classe MA.
</t>
  </si>
  <si>
    <t xml:space="preserve">SOUS-TOTAL SERIE SPC : </t>
  </si>
  <si>
    <t>Support droit, de type 80 x 80, de moment résistant à la flexion de classe MB</t>
  </si>
  <si>
    <t xml:space="preserve">Ce prix rémunère, à l’unité :
La fourniture et le transport sur le lieu de chantier et la pose d’un support droit de type 80 x 80 de moment résistant à la flexion de classe MB.
</t>
  </si>
  <si>
    <t>Support droit, de type 80 x 80, de moment résistant à la flexion de classe MC</t>
  </si>
  <si>
    <t xml:space="preserve">Ce prix rémunère, à l’unité :
La fourniture et le transport sur le lieu de chantier et la pose d’un support droit de type 80 x 80 de moment résistant à la flexion de classe MC.
</t>
  </si>
  <si>
    <t>SPC-02</t>
  </si>
  <si>
    <t>SPC-03</t>
  </si>
  <si>
    <t>SPC-04</t>
  </si>
  <si>
    <t>Support droit, de type Ø 60 en acier galvanisé</t>
  </si>
  <si>
    <t xml:space="preserve">Ce prix rémunère, à l’unité :
La fourniture et le transport sur le lieu de chantier et la pose d’un support droit de type Ø 60 en acier galvanisé.
</t>
  </si>
  <si>
    <t>SPC-05</t>
  </si>
  <si>
    <t>SPC-06</t>
  </si>
  <si>
    <t>SPC-07</t>
  </si>
  <si>
    <t>Support droit, de type Ø 60 en aluminium</t>
  </si>
  <si>
    <t xml:space="preserve">Ce prix rémunère, à l’unité :
La fourniture et le transport sur le lieu de chantier et la pose d’un support droit de type Ø 60 en aluminium.
</t>
  </si>
  <si>
    <t>Support droit, de type Ø 76 en aluminium</t>
  </si>
  <si>
    <t xml:space="preserve">Ce prix rémunère, à l’unité :
La fourniture et le transport sur le lieu de chantier et la pose d’un support droit de type Ø 76 en aluminium.
</t>
  </si>
  <si>
    <t>Support droit, de type Ø 90 en aluminium</t>
  </si>
  <si>
    <t xml:space="preserve">Ce prix rémunère, à l’unité :
La fourniture et le transport sur le lieu de chantier et la pose d’un support droit de type Ø 90 en aluminium.
</t>
  </si>
  <si>
    <t>Gestion d'un nouvel équipement</t>
  </si>
  <si>
    <t>Gestion du patrimoine</t>
  </si>
  <si>
    <t>GES-01</t>
  </si>
  <si>
    <t>Série - GES</t>
  </si>
  <si>
    <t>GES-02</t>
  </si>
  <si>
    <t>PRIX GES</t>
  </si>
  <si>
    <t xml:space="preserve">Ce prix rémunère, à l’unité d’équipement, les prestations définies dans le CCTP.
Afin de garantir une réelle performance de la prestation, le prix de pourra pas être inférieur à 30,00 € HT.
</t>
  </si>
  <si>
    <t>Spécifications pour les opérations de maintenance du patrimoine</t>
  </si>
  <si>
    <t>Organisation d’une campagne de visite terrain de maintenance préventive et de détections de problèmes</t>
  </si>
  <si>
    <t>Le forfait pour une tranche de 100 ensembles</t>
  </si>
  <si>
    <t>Interventions particulières pour nettoyage des mobiliers</t>
  </si>
  <si>
    <t xml:space="preserve">Nettoyages des mobiliers </t>
  </si>
  <si>
    <r>
      <t>Ce prix rémunère, par tranche de 100 ensembles, quel que soit le linéaire de voies à parcourir, une campagne de maintenance du patrimoine et de relevé des problèmes qui peuvent exister sur les équipements de signalisation objet du présent marché, qu’ils soient sur le domaine public ou privé.
Ce prix comprend :
• La préparation du relevé.
•</t>
    </r>
    <r>
      <rPr>
        <sz val="10"/>
        <rFont val="Arial"/>
        <family val="2"/>
      </rPr>
      <t xml:space="preserve"> La mise à disposition des moyens humains et techniques pour l’exécution des prestations, y compris le nettoyage manuel avec les outils et produits adaptés.
• Le nettoyage des lieux environnants, notamment l’enlèvement des affiches et autres éléments extérieurs qui résulteraient de cette opération de nettoyage.
• La vérification du resserrage des divers points de fixation et leur mise en conformité et, si besoin, le changement des boulons ou vis qui seraient défectueux.
• Le désherbage par coupe rase de l’herbe au pied des différents équipements nécessitant de l’entretien sans emploi de produits chimiques.
• Le débroussaillage des arbres et ligneux dans la périphérie des équipements de façon à garantir la lisibilité des messages pendant une période de 6 mois au moins.
• Le ratissage et l’enlèvement des déchets rassemblés, y compris les détritus qui ne sont pas liés à cette action de désherbage et de débroussaillage.
• Le chargement et l’évacuation de l’herbe et broussailles coupées et des autres détritus collectés.
• </t>
    </r>
    <r>
      <rPr>
        <b/>
        <sz val="10"/>
        <rFont val="Arial"/>
        <family val="2"/>
      </rPr>
      <t>La signalisation de chantier</t>
    </r>
    <r>
      <rPr>
        <sz val="10"/>
        <rFont val="Arial"/>
        <family val="2"/>
      </rPr>
      <t>.
• La production du rapport de synthèse de la tournée et la préparation du plan d’actions pour les actions de fourniture/pose à effectuer.
• Le traitement des données et leur mise en forme dans la base cen</t>
    </r>
    <r>
      <rPr>
        <sz val="10"/>
        <color theme="1"/>
        <rFont val="Arial"/>
        <family val="2"/>
      </rPr>
      <t>trale du Maître d’Ouvrage.
• Le chiffrage des travaux à entreprendre.
• La réunion de restitution des données à la Maîtrise d’Ouvrage.</t>
    </r>
  </si>
  <si>
    <r>
      <t xml:space="preserve">Ces prix rémunèrent :
La mise à disposition de l’ensemble des moyens humains et techniques nécessaires à la réalisation d’une campagne de nettoyage de tout ou partie des mobiliers et équipements de signalisation traités dans le cadre du présent marché et conformément aux différentes spécifications du Cahier des Clauses Techniques Particulières.
Ces prix comprennent :
• Les réunions de cadrage avec la maîtrise d’ouvrage ou son représentant.
• La préparation de la campagne de nettoyage.
• La mise à disposition des moyens humains et techniques pour l’exécution des prestations, y compris le nettoyage manuel avec les outils et produits adaptés.
• Le nettoyage des lieux environnants, notamment l’enlèvement des affiches et autres éléments extérieurs qui résulteraient de cette opération de nettoyage.
• La vérification du resserrage des divers points de fixation et leur mise en conformité et, si besoin, le changement des boulons ou vis qui seraient défectueux.
• </t>
    </r>
    <r>
      <rPr>
        <b/>
        <sz val="11"/>
        <color theme="1"/>
        <rFont val="Calibri"/>
        <family val="2"/>
        <scheme val="minor"/>
      </rPr>
      <t>La signalisation de chantier</t>
    </r>
    <r>
      <rPr>
        <sz val="11"/>
        <color theme="1"/>
        <rFont val="Calibri"/>
        <family val="2"/>
        <scheme val="minor"/>
      </rPr>
      <t xml:space="preserve">.
</t>
    </r>
    <r>
      <rPr>
        <sz val="11"/>
        <color rgb="FFFF0000"/>
        <rFont val="Calibri"/>
        <family val="2"/>
        <scheme val="minor"/>
      </rPr>
      <t>Il est entendu que ces prix ne concernent que les prestations exceptionnelles réaliser après demande expresse du Maitre d'Ouvrage. Sinon, ils sont réputés intégrés au montant de  la campagne de visite terrain de maintenance et de détections de problèmes.</t>
    </r>
  </si>
  <si>
    <t>Plus-value aux prix NEM-01 à NEM-03 pour demande d’intervention d’urgence</t>
  </si>
  <si>
    <t xml:space="preserve">Ce prix rémunère, en plus-value aux prix NEM-01 à NEM-03, les interventions sollicitées en urgence et réalisées dans un délai de 8 jours au maximum (fin de l’intervention).
</t>
  </si>
  <si>
    <t xml:space="preserve">Ces prix rémunèrent, en plus-value sur les prix SOM et NEM, les interventions de maintenance définies par la Maîtrise d'Ouvrage ou la Maîtrise d'Œuvre. 
</t>
  </si>
  <si>
    <t>Série - PVM</t>
  </si>
  <si>
    <t>PRIX PVM</t>
  </si>
  <si>
    <t>PVM-01</t>
  </si>
  <si>
    <t>Plus-value pour travaux de maintenance inférieurs à 1 500 €</t>
  </si>
  <si>
    <t>PVM-02</t>
  </si>
  <si>
    <t>Plus-value pour travaux de maintenance compris entre 1 501 € et 5 000 €</t>
  </si>
  <si>
    <t xml:space="preserve">Ce prix rémunère, en pourcentage de la commande concernée, la plus-value sur les prestations de maintenance pour une prestation inférieure à 1 500 € HT.
Ce prix s’applique à toutes les prestations demandées.
</t>
  </si>
  <si>
    <t xml:space="preserve">Ce prix rémunère, en pourcentage de la commande concernée, la plus-value sur les prestations de maintenance pour une prestation comprise entre 1 501 € et 5 000 €.
Ce prix s’applique à toutes les prestations demandées.
</t>
  </si>
  <si>
    <t>PVM-03</t>
  </si>
  <si>
    <t>Plus-value pour travaux de maintenance compris entre 5 001 € et 10 000 €</t>
  </si>
  <si>
    <t xml:space="preserve">Ce prix rémunère, en pourcentage de la commande concernée, la plus-value sur les prestations de maintenance pour une prestation comprise entre 5 001 € et 10 000 €.
Ce prix s’applique à toutes les prestations demandées.
</t>
  </si>
  <si>
    <t>PVM-04</t>
  </si>
  <si>
    <t>Plus-value pour travaux de maintenance supérieurs à 10 001 €</t>
  </si>
  <si>
    <t xml:space="preserve">Ce prix rémunère, en pourcentage de la commande concernée, la plus-value sur les prestations de maintenance pour une prestation supérieure à 10 001 €.
Ce prix s’applique à toutes les prestations demandées.
</t>
  </si>
  <si>
    <t xml:space="preserve">SOUS-TOTAL SERIE GES : </t>
  </si>
  <si>
    <t xml:space="preserve">SOUS-TOTAL SERIE PVM : </t>
  </si>
  <si>
    <t>Ces prix rémunèrent :
La fourniture, l’emballage et le transport sur le lieu de chantier des différents registres pour des ensembles SIL, en tôle d’aluminium, de type bimât, dos ouvert non traversant, y compris une ou deux faces décors à réaliser suivant les spécifications du CCTP conçus suivant les plans d'exécution mis au point au préalable, avec un revêtement rétroréfléchissant de classe 2 microprismatique, le film antigraffiti, sans distinction de couleur de fond et de décor, la boulonnerie et les éléments d’assemblage du mobilier qui seront dans la même teinte que les panneaux, conformément aux différentes prescriptions du CCTP.
Ces prestations comprennent :
•	La réalisation du BàT de l’ensemble, à partir des différents textes spécifiques fournis par le Maître d'Ouvrage et le passage sur le terrain.
•	La fabrication du mobilier en usine.
•	La fourniture de tous les accessoires nécessaires au montage et à la fixation.
•	La sérigraphie de ces données sur un support rétroréfléchissant de classe 2 microprismatique, sur les différents registres, dans le strict respect du BàT.
•	L'emballage, le transport et tous les frais annexes jusqu'à la livraison sur le site d'implantation.
La pose des différents éléments des ensembles SIL, à savoir :
•	Le montage du mobilier et de ses divers accessoires.
•	La pose d’une base de mât pour l’ensemble SIL.
•	La pose des registres, quelle que soit leurs dimensions.
•	La pose du dispositif suivant le mode de fixation retenu.
•	Le réglage de la verticalité et de l’horizontalité du dispositif.
•	Le serrage de tous les éléments de fixation.
Il est précisé que les caractéristiques dimensionnelles seront adaptées aux standards de fabrication du titulaire du marché, mais dans des dimensions obligatoirement supérieures.
Ces prix ne comprennent pas la réalisation du massif en béton dont le prix est prévu dans la série « III – Travaux de pose et de dépose ».</t>
  </si>
  <si>
    <t>Ces prix rémunèrent :
La fourniture, l’emballage et le transport sur le lieu de chantier des différents éléments des ensembles SIL en tôle d’aluminium, de type monomât, dos ouvert non traversant, y compris une face décor à réaliser suivant les spécifications du CCTP conçus suivant les plans d'exécution mis au point au préalable, avec un revêtement rétroréfléchissant de classe 2 microprismatique, le film antigraffiti, sans distinction de couleur de fond et de décor, la boulonnerie et les éléments d’assemblage du mobilier qui seront dans la même teinte que les panneaux, conformément aux différentes prescriptions du CCTP.
Ces prestations comprennent :
•	La réalisation du BàT de l’ensemble, à partir des différents textes spécifiques fournis par le Maître d'Ouvrage et le passage sur le terrain.
•	La fabrication du mobilier en usine.
•	La fourniture de tous les accessoires nécessaires au montage et à la fixation.
•	La sérigraphie de ces données sur un support rétroréfléchissant de classe 2 microprismatique, sur les différents registres, dans le strict respect du BàT.
•	L'emballage, le transport et tous les frais annexes jusqu'à la livraison sur le site d'implantation.
La pose des différents éléments des ensembles SIL, à savoir :
•	Le montage du mobilier et de ses divers accessoires.
•	La pose d’une base de mât pour l’ensemble SIL.
•	La pose des registres, quelle que soit leurs dimensions.
•	La pose du dispositif suivant le mode de fixation retenu.
•	Le réglage de la verticalité et de l’horizontalité du dispositif.
•	Le serrage de tous les éléments de fixation.
Il est précisé que les caractéristiques dimensionnelles seront adaptées aux standard de fabrication du titulaire du marché, mais dans des dimensions obligatoirement supérieures.
Ces prix ne comprennent pas la réalisation du massif en béton dont le prix est prévu dans la série « III – Travaux de pose et de dépose ».</t>
  </si>
  <si>
    <t>Lame de personnalisation simple face - longueur 800 mm</t>
  </si>
  <si>
    <t>Ce prix rémunère, à l’unité :
La fourniture, le transport sur le lieu de chantier et la pose d’une lame de personnalisation de longueur 800 mm, imprimée sur une seule face.
Ce prix comprend notamment :
•	La plaque à proprement parler.
•	La section de mât correspondant à la hauteur de la plaque, y compris l’espacement avec la plaque précédente.</t>
  </si>
  <si>
    <t>Lame de personnalisation double face - longueur 800 mm</t>
  </si>
  <si>
    <t>Ce prix rémunère, à l’unité :
La fourniture, le transport sur le lieu de chantier et la pose d’une lame de personnalisation de longueur 800 mm, imprimée sur les deux faces.
Ce prix comprend notamment :
•	La plaque à proprement parler.
•	La section de mât correspondant à la hauteur de la plaque, y compris l’espacement avec la plaque précédente.</t>
  </si>
  <si>
    <t>Lame de personnalisation simple face - longueur 1 300 mm</t>
  </si>
  <si>
    <t>Lame de personnalisation double face - longueur 1 300 mm</t>
  </si>
  <si>
    <t>Lame de personnalisation simple face - longueur 1 600 mm</t>
  </si>
  <si>
    <t>Lame de personnalisation double face - longueur 1 600 mm</t>
  </si>
  <si>
    <t>Ces prix rémunèrent :
La fourniture, l’emballage et le transport sur le lieu de chantier d’un mât pour panneaux SIL, en aluminium suivant le design identifié dans le CCTP. 
Il est entendu que pour les prestataires qui fournissent des mâts avec rehausse, c’est bien de l’ensemble du mât qu’il s’agit dans cette série (fût de base + rehausse) ; les prix de la rehausse de la série ASC ne portant que sur un changement de la dite rehausse.
Ils seront équipés d’une embase munie d’un sabot destinée à être fixée sur un socle en béton, y compris le sabot, les tiges d’ancrage, les boulons, la visserie, la protection anticorrosion, le chapeau d’étanchéité et la bande de contraste éventuelle.
La pose d’un mât pour panneaux SIL, à savoir :
•	La pose du mât, quel que soit le mode de fixation retenu.
•	Le réglage de la verticalité du mât ou du support.
•	Le serrage de tous les éléments de fixation.
•	La réalisation de l’ensemble des prestations de protection telles que prévues au CCTP.</t>
  </si>
  <si>
    <t xml:space="preserve">Ces prix rémunèrent :
La fourniture, l’emballage et le transport sur le lieu de chantier des supports pour ensemble SIL de type bimât, en aluminium suivant le design identifié dans le CCTP. 
Il est entendu que pour les prestataires qui fournissent des mâts avec rehausse, c’est bien de l’ensemble du mât qu’il s’agit dans cette série (fût de base + rehausse) ; les prix de la rehausse de la série ASC ne portant que sur un changement de la dite rehausse.
Ils seront prioritairement posés dans des fourreaux scellés sur un socle en béton ou bien sur une embase munie d'une platine, y compris le gabarit de pose, les sabots ou fourreaux, les boulons, la visserie, la protection anticorrosion, le chapeau d’étanchéité.
La pose d’un support pour panneaux SIL, à savoir :
•	La pose du support, quel que soit le mode de fixation retenu.
•	Le réglage de la verticalité du mât ou du support.
•	Le serrage de tous les éléments de fixation.
•	La réalisation de l’ensemble des prestations de protection telles que prévues au CCTP.
</t>
  </si>
  <si>
    <t>Plus-value pour mise en peinture des mâts et supports</t>
  </si>
  <si>
    <t>Plus-value pour mise en peinture des registres</t>
  </si>
  <si>
    <t>Plus-value pour registres en dos fermé</t>
  </si>
  <si>
    <r>
      <t xml:space="preserve">Ce prix rémunère la plus-value en pourcentage du prix des supports concernés pour la mise en peinture des registres. 
Il s'applique à l'ensemble des prix des séries SILB, SILM, PJC et </t>
    </r>
    <r>
      <rPr>
        <sz val="10"/>
        <rFont val="Arial"/>
        <family val="2"/>
      </rPr>
      <t>JAL.</t>
    </r>
    <r>
      <rPr>
        <sz val="10"/>
        <color theme="1"/>
        <rFont val="Arial"/>
        <family val="2"/>
      </rPr>
      <t xml:space="preserve">
</t>
    </r>
  </si>
  <si>
    <t xml:space="preserve">Ce prix rémunère la plus-value en pourcentage du prix des supports concernés pour la mise en peinture des mâts et supports. 
Il s'applique à l'ensemble des prix des séries SMSIL, SBSIL, SPC, SJAL et SIJ.
</t>
  </si>
  <si>
    <t>Ce prix rémunère, au pourcentage :
La plus-value du prix des registres de type dos ouvert, pour le changement esthétique d’un panneau de façon à ce que leur type soit « dos fermé », ou caisson non traversant.
Il s'applique à l'ensemble des prix des séries SILB, SILM, PJC et JAL.</t>
  </si>
  <si>
    <t>Moins-value pour fourniture seule de registres</t>
  </si>
  <si>
    <t xml:space="preserve">Ce prix rémunère, au pourcentage :
La moins-value au prix des séries SILB, SILM, PJC, JAL et PNS pour la seule fourniture et le transport sur le lieu de stockage de la Maîtrise d’Ouvrage de registres et de leurs annexes.
</t>
  </si>
  <si>
    <t>Moins-value pour fourniture seule de mâts et supports</t>
  </si>
  <si>
    <r>
      <t xml:space="preserve">La moins-value au prix des séries SMSIL, SBSIL, SPC, </t>
    </r>
    <r>
      <rPr>
        <sz val="10"/>
        <rFont val="Arial"/>
        <family val="2"/>
      </rPr>
      <t>SJAL et SIJ</t>
    </r>
    <r>
      <rPr>
        <sz val="10"/>
        <color theme="1"/>
        <rFont val="Arial"/>
        <family val="2"/>
      </rPr>
      <t xml:space="preserve"> pour la seule fourniture et le transport sur le lieu de stockage de la Maîtrise d’Ouvrage de mâts et supports Jal et de leurs annexes.
</t>
    </r>
  </si>
  <si>
    <t>Panneaux de dimensions non standard de tout type</t>
  </si>
  <si>
    <t>Ces prix rémunèrent l’ensemble des prestations de gestion des équipements telles que définies au CCTP. 
Assurer au travers de l'interface spécifique, le suivi des travaux étape par étape du piquetage, à la fouille, à la demande d’OPR jusqu’au recollement. Les remontées terrain devront se faire à minima une fois par jour et être consultable par la Maîtrise d’Ouvrage à tout moment. 
La prestation prend en compte l'intégration et le suivi des données aux différentes étapes de la procédure, à savoir : 
    • Toutes les étapes d’intégration des données d’études au format Shape ou équivalent.
    • L’ajout des données annexes (maquettes, visas, photos, …).
    • La géolocalisation de l’ensemble.
    • La prise de photos de lors du piquetage contradictoire, avec commentaires et préconisation de mise en œuvre.
    • La gestion des points d’arrêt.
    • La constitution du dossier des ouvrages exécutés.</t>
  </si>
  <si>
    <t>MMS-06</t>
  </si>
  <si>
    <t xml:space="preserve">Ce prix rémunère, à l'unité de support :
La plus-value aux prix  MMS-01 à MMS-05 pour la fourniture et la mise en oeuvre d'un revettement spécifique type béton désactivé ou équivalent au pied d'un support.
</t>
  </si>
  <si>
    <t>Plus-value pour réfection de sol en revettement spécifique type  beton désactivé ou équivalent</t>
  </si>
  <si>
    <t>Série - CREA</t>
  </si>
  <si>
    <t>Créations graphiques des différents visuels</t>
  </si>
  <si>
    <t>CREA-01</t>
  </si>
  <si>
    <t>CREA-02</t>
  </si>
  <si>
    <t>Visuel d'une cartographie RIS</t>
  </si>
  <si>
    <t>Ce prix rémunère, à l'unité, la création d'un visuel à partir du concept graphique générique.
Ce visuel concerne une zone, quelque soit sa taille.
Cette prestation comprend notamment :
- Le développement graphique pour la création du visuel.
- La production des fichiers numériques nécessaires à la production des cartographies et les impressions numériques nécessaires pour les différentes étapes du dossier.
- La cession des droits d'usage et de reproduction.</t>
  </si>
  <si>
    <t>CREA-03</t>
  </si>
  <si>
    <t>Étape supplémentaire d'évolution d'une cartographie avant BAT</t>
  </si>
  <si>
    <t>Ce prix rémunère, à l'unité et par contenu, une étape supplémentaire aux deux aller / retour avant BAT quand cela est fait à la demande du Maître d'Ouvrage ou de son représentant ou bien la correction d'un visuel créé antérieurement à la présente mission.
Cette rémunération intègre le temps du créateur et les frais de reproduction nécessaires.</t>
  </si>
  <si>
    <t>CREA-04</t>
  </si>
  <si>
    <t>Traduction anglaise des textes</t>
  </si>
  <si>
    <t>Ce prix rémunère, à l'unité de mot, la traduction en anglais des textes contenus dans les visuels des RIS ou panneaux d'interprétation.</t>
  </si>
  <si>
    <t>Ce prix rémunère, à l'unité, la création du visuel à partir du concept graphique.
Cette prestation comprend notamment :
- Le développement graphique pour la création du visuel.
- La production des fichiers numériques nécessaires à la production des impressions numériques nécessaires pour les différentes étapes du dossier.
- La cession des droits d'usage et de reproduction.</t>
  </si>
  <si>
    <t>Visuel de panneau d'interprétation</t>
  </si>
  <si>
    <t>Relais Information Service complet</t>
  </si>
  <si>
    <t xml:space="preserve">SOUS-TOTAL SERIE CREA : </t>
  </si>
  <si>
    <t>Ce prix rémunère, à l’unité d’équipement, l’ensemble des prestations de gestion d'un nouvel équipement.    
La prestation sera rémunérée sur la base des étapes suivantes :
    • Piquetage contradictoire : 20 %
    • Réalisation de la fouille : 20 %
    • Coulage du massif : 20 %
    • Pose du support : 20 %
    • Recollement : 20 %
Afin de garantir une réelle performance de la prestation, le prix de pourra pas être inférieur à 50,00 € HT.</t>
  </si>
  <si>
    <t>PRIX PIP</t>
  </si>
  <si>
    <t>Panneaux d'interprétation du patrimoine</t>
  </si>
  <si>
    <t xml:space="preserve">Ce prix rémunère, à l'unité :
La fourniture, le transport sur le lieu de chantier et la pose d’un Relais Information Service complet.
</t>
  </si>
  <si>
    <t xml:space="preserve">Ce prix rémunère, au mètre carré :
La fourniture, le transport sur le lieu de chantier et le remplacement d’un module informatif, imprimé à partir des BàT visés par la maîtrise d’ouvrage pour un Relais Information Service.
</t>
  </si>
  <si>
    <t xml:space="preserve">Ces prix rémunèrent :
La fourniture, l’emballage, le transport et la pose sur le lieu de chantier d’un Relais Information Service conçu suivant les plans d'exécution mis au point au préalable et suivant la spécification des prix ci-après, la boulonnerie et les éléments d’assemblage du mobilier, conformément aux différentes prescriptions du CCTP.
Les teintes de l’équipement seront identiques pour tous les mobiliers suivant les spécifications définies lors de la mise au point de la ligne définitive.
Ces prestations comprennent : 
•	La fabrication du mobilier en usine,
•	La fourniture de tous les accessoires nécessaires au montage et à la fixation,
•	La réalisation des BàT à partir des créations graphiques et des différents textes spécifiques visés par le maître d'ouvrage,
•	La sérigraphie de ces données dans le strict respect du BàT,
•	L’impression des deux faces du module informatif sur une structure autoporteuse de type Fibrelite, dibond ou équivalent,
•	L'emballage, le transport et tous les frais annexes jusqu'à la livraison sur le site d'implantation.
La pose du Relais Information Service, à savoir :
•	Le montage du mobilier et de ses divers accessoires, y compris la pose des cartographies,
•	La pose du dispositif suivant le mode de fixation retenu,
•	La réglage de la verticalité et de l’horizontalité du dispositif,
•	Le serrage de tous les éléments de fixation,
Ces prix ne comprennent pas la réalisation du massif en béton dont le prix est prévu dans la série « III – Travaux de pose et de dépose ».
</t>
  </si>
  <si>
    <t xml:space="preserve">Ces prix rémunèrent :
La fourniture, l’emballage, le transport et la pose sur le lieu de chantier d’un panneau d'interprétation du patrimoine conçu suivant les plans d'exécution mis au point au préalable et suivant la spécification des prix ci-après, la boulonnerie et les éléments d’assemblage du mobilier, conformément aux différentes prescriptions du CCTP.
Les teintes de l’équipement seront identiques pour tous les mobiliers suivant les spécifications définies lors de la mise au point de la ligne définitive.
Ces prestations comprennent : 
•	La fabrication du mobilier en usine,
•	La fourniture de tous les accessoires nécessaires au montage et à la fixation,
•	La réalisation des BàT à partir des créations graphiques et des différents textes spécifiques visés par le maître d'ouvrage,
•	La sérigraphie de ces données dans le strict respect du BàT,
•	L’impression des deux faces du module informatif sur une structure autoporteuse de type Fibrelite, dibond ou équivalent,
•	L'emballage, le transport et tous les frais annexes jusqu'à la livraison sur le site d'implantation.
La pose du panneau d'interprétation du patrimoine, à savoir :
•	Le montage du mobilier et de ses divers accessoires, y compris la pose des visuels,
•	La pose du dispositif suivant le mode de fixation retenu,
•	La réglage de la verticalité et de l’horizontalité du dispositif,
•	Le serrage de tous les éléments de fixation,
Ces prix ne comprennent pas la réalisation du massif en béton dont le prix est prévu dans la série « III – Travaux de pose et de dépose ».
</t>
  </si>
  <si>
    <t>Série - PIP</t>
  </si>
  <si>
    <t>Panneaux d'interprétation du patrimoine complet</t>
  </si>
  <si>
    <t xml:space="preserve">Ce prix rémunère, au mètre carré :
La fourniture, le transport sur le lieu de chantier et le remplacement d’un module informatif, imprimé à partir des fichiers visés par la maîtrise d’ouvrage pour un panneau d'interprétation du patrimoine.
</t>
  </si>
  <si>
    <t xml:space="preserve">Ce prix rémunère, à l'unité :
La fourniture, le transport sur le lieu de chantier et la pose d’un panneau d'interprétation du patrimoine complet.
</t>
  </si>
  <si>
    <t>PIP-02</t>
  </si>
  <si>
    <t>PIP-01</t>
  </si>
  <si>
    <t xml:space="preserve">SOUS-TOTAL SERIE PIP : </t>
  </si>
  <si>
    <t>DER-05</t>
  </si>
  <si>
    <t>Dépose ou la repose d'un panneau d'interprétation du patrimoine</t>
  </si>
  <si>
    <t xml:space="preserve">Ce prix rémunère, à l'unité :
La dépose ou la repose d’un panneau d'interprétation du patrimoine, le chargement, le transport, le déchargement et son recyclage.
</t>
  </si>
  <si>
    <t>DENR-05</t>
  </si>
  <si>
    <t>Dépose d'un panneau d'interprétation du patrimoine</t>
  </si>
  <si>
    <t xml:space="preserve">Ce prix rémunère, à l'unité :
La dépose d’un panneau d'interprétation du patrimoine, le chargement, le transport, le déchargement et son recyclage.
</t>
  </si>
  <si>
    <t>Réalisation d'un massif pour RIS ou PI</t>
  </si>
  <si>
    <t xml:space="preserve">Ce prix rémunère, au mètre cube théorique (seul le volume ressortant de la note de calcul validée sera pris en compte) :
La réalisation d’un massif pour RIS ou PI, avec notamment les travaux énumérés ci-dessus.
</t>
  </si>
  <si>
    <t>CREA-05</t>
  </si>
  <si>
    <t>Visuel d'un panneau H30</t>
  </si>
  <si>
    <t>Ce prix rémunère, à l'unité, la création d'un visuel à partir du concept graphique générique.
Cette prestation comprend notamment :
- Le développement graphique pour la création du visuel.
- La production des fichiers numériques nécessaires et les impressions numériques nécessaires pour les différentes étapes du dossier.
- La cession des droits d'usage et de reproduction.</t>
  </si>
  <si>
    <t>Supports pour panneaux</t>
  </si>
  <si>
    <t xml:space="preserve">Ces prix rémunèrent :
La fourniture, l’emballage et le transport sur le lieu de chantier d’un support pour des panneaux de signalisation, en acier galvanisé ou aluminium, destiné à être fixé directement dans un fourreau, par remplissage de sable avec cachetage sur l’extrémité supérieur du fourreau par apport de béton de 0.10 m d’épaisseur autour du support, y compris les fourreaux, les boulons, la visserie, la protection anticorrosion, et toutes sujétions.
La longueur sous panneau variera entre 0.50 m et 2.50 m.
La pose d’un support pour panneaux, à savoir :
•	La pose du support, quel que soit le mode de fixation retenu.
•	Le réglage de la verticalité du mât ou du support.
•	Le serrage de tous les éléments de fixation.
•	La réalisation de l’ensemble des prestations de protection telles que prévues au CCTP.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</si>
</sst>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_€_-;\-* #,##0.00\ _€_-;_-* &quot;-&quot;??\ _€_-;_-@_-"/>
    <numFmt numFmtId="165" formatCode="#,##0.00\ &quot;€&quot;"/>
    <numFmt numFmtId="166" formatCode="_-* #,##0.00\ [$€-40C]_-;\-* #,##0.00\ [$€-40C]_-;_-* &quot;-&quot;??\ [$€-40C]_-;_-@_-"/>
    <numFmt numFmtId="167" formatCode="#,##0\ &quot;€&quot;"/>
    <numFmt numFmtId="168" formatCode="_-* #,##0\ &quot;€&quot;_-;\-* #,##0\ &quot;€&quot;_-;_-* &quot;-&quot;??\ &quot;€&quot;_-;_-@_-"/>
    <numFmt numFmtId="169" formatCode="0.000"/>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2"/>
      <name val="Arial"/>
      <family val="2"/>
    </font>
    <font>
      <b/>
      <sz val="14"/>
      <color theme="0"/>
      <name val="Arial"/>
      <family val="2"/>
    </font>
    <font>
      <b/>
      <sz val="10"/>
      <name val="Arial"/>
      <family val="2"/>
    </font>
    <font>
      <sz val="10"/>
      <color theme="1"/>
      <name val="Arial"/>
      <family val="2"/>
    </font>
    <font>
      <sz val="10"/>
      <name val="Arial"/>
      <family val="2"/>
    </font>
    <font>
      <b/>
      <sz val="14"/>
      <name val="Arial"/>
      <family val="2"/>
    </font>
    <font>
      <b/>
      <sz val="14"/>
      <color theme="1"/>
      <name val="Calibri"/>
      <family val="2"/>
      <scheme val="minor"/>
    </font>
    <font>
      <b/>
      <i/>
      <sz val="14"/>
      <color theme="1"/>
      <name val="Calibri"/>
      <family val="2"/>
      <scheme val="minor"/>
    </font>
    <font>
      <b/>
      <sz val="16"/>
      <color indexed="9"/>
      <name val="Arial"/>
      <family val="2"/>
    </font>
    <font>
      <b/>
      <sz val="16"/>
      <name val="Arial"/>
      <family val="2"/>
    </font>
    <font>
      <sz val="8"/>
      <name val="Calibri"/>
      <family val="2"/>
      <scheme val="minor"/>
    </font>
    <font>
      <sz val="11"/>
      <name val="Calibri"/>
      <family val="2"/>
      <scheme val="minor"/>
    </font>
    <font>
      <b/>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5" tint="-0.249977111117893"/>
        <bgColor indexed="64"/>
      </patternFill>
    </fill>
    <fill>
      <patternFill patternType="solid">
        <fgColor indexed="47"/>
        <bgColor indexed="64"/>
      </patternFill>
    </fill>
    <fill>
      <patternFill patternType="solid">
        <fgColor indexed="26"/>
        <bgColor indexed="64"/>
      </patternFill>
    </fill>
    <fill>
      <patternFill patternType="solid">
        <fgColor rgb="FFFFFF99"/>
        <bgColor indexed="64"/>
      </patternFill>
    </fill>
    <fill>
      <patternFill patternType="solid">
        <fgColor indexed="18"/>
        <bgColor indexed="64"/>
      </patternFill>
    </fill>
    <fill>
      <patternFill patternType="solid">
        <fgColor indexed="13"/>
        <bgColor indexed="64"/>
      </patternFill>
    </fill>
    <fill>
      <patternFill patternType="solid">
        <fgColor rgb="FFFFFF00"/>
        <bgColor indexed="64"/>
      </patternFill>
    </fill>
  </fills>
  <borders count="46">
    <border>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44" fontId="7" fillId="0" borderId="0" applyFont="0" applyFill="0" applyBorder="0" applyAlignment="0" applyProtection="0"/>
  </cellStyleXfs>
  <cellXfs count="180">
    <xf numFmtId="0" fontId="0" fillId="0" borderId="0" xfId="0"/>
    <xf numFmtId="0" fontId="0" fillId="0" borderId="0" xfId="0" applyAlignment="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horizontal="center" vertical="center" wrapText="1"/>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5" fillId="3" borderId="8" xfId="0" applyFont="1" applyFill="1" applyBorder="1" applyAlignment="1">
      <alignment vertical="center"/>
    </xf>
    <xf numFmtId="0" fontId="5" fillId="3" borderId="0" xfId="0" applyFont="1" applyFill="1" applyAlignment="1">
      <alignment vertical="center"/>
    </xf>
    <xf numFmtId="0" fontId="3" fillId="3" borderId="0" xfId="0" applyFont="1" applyFill="1" applyAlignment="1">
      <alignment horizontal="left" vertical="center"/>
    </xf>
    <xf numFmtId="0" fontId="3" fillId="3" borderId="0" xfId="0" applyFont="1" applyFill="1" applyAlignment="1">
      <alignment vertical="center"/>
    </xf>
    <xf numFmtId="0" fontId="0" fillId="3" borderId="9" xfId="0" applyFill="1" applyBorder="1" applyAlignment="1">
      <alignment vertical="center"/>
    </xf>
    <xf numFmtId="0" fontId="5" fillId="0" borderId="13" xfId="0" applyFont="1" applyBorder="1" applyAlignment="1">
      <alignment horizontal="center" vertical="center"/>
    </xf>
    <xf numFmtId="0" fontId="5" fillId="0" borderId="16" xfId="0" applyFont="1" applyBorder="1" applyAlignment="1">
      <alignment vertical="center"/>
    </xf>
    <xf numFmtId="0" fontId="0" fillId="0" borderId="8"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vertical="center"/>
    </xf>
    <xf numFmtId="0" fontId="6" fillId="0" borderId="0" xfId="0" applyFont="1" applyAlignment="1">
      <alignment horizontal="justify" vertical="center" wrapText="1"/>
    </xf>
    <xf numFmtId="0" fontId="0" fillId="0" borderId="19" xfId="0" applyBorder="1" applyAlignment="1">
      <alignment horizontal="justify" vertical="center" wrapText="1"/>
    </xf>
    <xf numFmtId="0" fontId="0" fillId="0" borderId="19" xfId="0" applyBorder="1" applyAlignment="1">
      <alignment horizontal="left" vertical="center" wrapText="1" indent="1"/>
    </xf>
    <xf numFmtId="0" fontId="0" fillId="0" borderId="10" xfId="0" applyBorder="1" applyAlignment="1">
      <alignment horizontal="center" vertical="center"/>
    </xf>
    <xf numFmtId="0" fontId="0" fillId="0" borderId="21" xfId="0" applyBorder="1" applyAlignment="1">
      <alignment horizontal="center" vertical="center"/>
    </xf>
    <xf numFmtId="0" fontId="7" fillId="4" borderId="11" xfId="0" applyFont="1" applyFill="1" applyBorder="1" applyAlignment="1" applyProtection="1">
      <alignment vertical="top" wrapText="1"/>
      <protection locked="0"/>
    </xf>
    <xf numFmtId="0" fontId="0" fillId="0" borderId="22" xfId="0" applyBorder="1" applyAlignment="1">
      <alignment vertical="top" wrapText="1"/>
    </xf>
    <xf numFmtId="165" fontId="8" fillId="4" borderId="12" xfId="0" applyNumberFormat="1" applyFont="1" applyFill="1" applyBorder="1" applyAlignment="1" applyProtection="1">
      <alignment horizontal="center" vertical="center"/>
      <protection locked="0"/>
    </xf>
    <xf numFmtId="2" fontId="0" fillId="0" borderId="0" xfId="0" applyNumberFormat="1" applyAlignment="1">
      <alignment vertical="center"/>
    </xf>
    <xf numFmtId="165" fontId="0" fillId="0" borderId="0" xfId="0" applyNumberFormat="1" applyAlignment="1">
      <alignment vertical="center"/>
    </xf>
    <xf numFmtId="0" fontId="3" fillId="0" borderId="23" xfId="0" applyFont="1" applyBorder="1" applyAlignment="1">
      <alignment horizontal="center" vertical="center"/>
    </xf>
    <xf numFmtId="2" fontId="3" fillId="0" borderId="23" xfId="0" applyNumberFormat="1" applyFont="1" applyBorder="1" applyAlignment="1">
      <alignment horizontal="center" vertical="center" wrapText="1"/>
    </xf>
    <xf numFmtId="165" fontId="3" fillId="0" borderId="24" xfId="0" applyNumberFormat="1" applyFont="1" applyBorder="1" applyAlignment="1">
      <alignment horizontal="center" vertical="center" wrapText="1"/>
    </xf>
    <xf numFmtId="2" fontId="0" fillId="0" borderId="6" xfId="0" applyNumberFormat="1" applyBorder="1" applyAlignment="1">
      <alignment vertical="center"/>
    </xf>
    <xf numFmtId="165" fontId="0" fillId="0" borderId="7" xfId="0" applyNumberFormat="1" applyBorder="1" applyAlignment="1">
      <alignment vertical="center"/>
    </xf>
    <xf numFmtId="2" fontId="0" fillId="0" borderId="11" xfId="0" applyNumberFormat="1" applyBorder="1" applyAlignment="1">
      <alignment vertical="center"/>
    </xf>
    <xf numFmtId="165" fontId="0" fillId="0" borderId="12" xfId="0" applyNumberFormat="1" applyBorder="1" applyAlignment="1">
      <alignment vertical="center"/>
    </xf>
    <xf numFmtId="0" fontId="0" fillId="3" borderId="0" xfId="0" applyFill="1" applyAlignment="1">
      <alignment vertical="center"/>
    </xf>
    <xf numFmtId="2" fontId="0" fillId="3" borderId="0" xfId="0" applyNumberFormat="1" applyFill="1" applyAlignment="1">
      <alignment vertical="center"/>
    </xf>
    <xf numFmtId="165" fontId="0" fillId="3" borderId="9" xfId="0" applyNumberFormat="1" applyFill="1" applyBorder="1" applyAlignment="1">
      <alignment vertical="center"/>
    </xf>
    <xf numFmtId="44" fontId="5" fillId="5" borderId="28" xfId="2" applyFont="1" applyFill="1" applyBorder="1" applyAlignment="1" applyProtection="1">
      <alignment horizontal="right" vertical="center" indent="1"/>
    </xf>
    <xf numFmtId="10" fontId="8" fillId="4" borderId="12" xfId="0" applyNumberFormat="1" applyFont="1" applyFill="1" applyBorder="1" applyAlignment="1" applyProtection="1">
      <alignment horizontal="center" vertical="center"/>
      <protection locked="0"/>
    </xf>
    <xf numFmtId="0" fontId="0" fillId="0" borderId="8" xfId="0" applyBorder="1" applyAlignment="1">
      <alignment vertical="center"/>
    </xf>
    <xf numFmtId="0" fontId="0" fillId="0" borderId="9" xfId="0" applyBorder="1" applyAlignment="1">
      <alignment vertical="center"/>
    </xf>
    <xf numFmtId="0" fontId="9" fillId="0" borderId="0" xfId="0" applyFont="1" applyAlignment="1">
      <alignment horizontal="center" vertical="center"/>
    </xf>
    <xf numFmtId="0" fontId="9" fillId="0" borderId="11" xfId="0" applyFont="1" applyBorder="1" applyAlignment="1">
      <alignment horizontal="center" vertical="center"/>
    </xf>
    <xf numFmtId="0" fontId="9" fillId="0" borderId="11" xfId="0" applyFont="1" applyBorder="1" applyAlignment="1">
      <alignment horizontal="center" vertical="center" wrapText="1"/>
    </xf>
    <xf numFmtId="0" fontId="0" fillId="0" borderId="0" xfId="0" applyAlignment="1">
      <alignment horizontal="left" vertical="center" wrapText="1"/>
    </xf>
    <xf numFmtId="0" fontId="0" fillId="0" borderId="6" xfId="0" applyBorder="1" applyAlignment="1">
      <alignment horizontal="left" vertical="center" wrapText="1"/>
    </xf>
    <xf numFmtId="0" fontId="0" fillId="0" borderId="11" xfId="0" applyBorder="1" applyAlignment="1">
      <alignment horizontal="left" vertical="center" wrapText="1"/>
    </xf>
    <xf numFmtId="0" fontId="3" fillId="3" borderId="0" xfId="0" applyFont="1" applyFill="1" applyAlignment="1">
      <alignment horizontal="left" vertical="center" wrapText="1"/>
    </xf>
    <xf numFmtId="0" fontId="0" fillId="0" borderId="0" xfId="0" applyAlignment="1">
      <alignment horizontal="left" wrapText="1"/>
    </xf>
    <xf numFmtId="0" fontId="3" fillId="0" borderId="23" xfId="0" applyFont="1" applyBorder="1" applyAlignment="1">
      <alignment horizontal="center" vertical="center" wrapText="1"/>
    </xf>
    <xf numFmtId="0" fontId="7" fillId="0" borderId="0" xfId="0" applyFont="1" applyAlignment="1">
      <alignment vertical="center"/>
    </xf>
    <xf numFmtId="0" fontId="2" fillId="0" borderId="0" xfId="0" applyFont="1" applyAlignment="1">
      <alignment horizontal="left" wrapText="1"/>
    </xf>
    <xf numFmtId="0" fontId="2" fillId="0" borderId="0" xfId="0" applyFont="1"/>
    <xf numFmtId="0" fontId="2" fillId="0" borderId="0" xfId="0" applyFont="1" applyAlignment="1">
      <alignment horizontal="left"/>
    </xf>
    <xf numFmtId="0" fontId="6" fillId="0" borderId="0" xfId="0" applyFont="1" applyAlignment="1">
      <alignment vertical="center" wrapText="1"/>
    </xf>
    <xf numFmtId="0" fontId="0" fillId="0" borderId="0" xfId="0" applyAlignment="1">
      <alignment horizontal="center" vertical="center"/>
    </xf>
    <xf numFmtId="0" fontId="0" fillId="0" borderId="0" xfId="0" applyAlignment="1">
      <alignment vertical="top" wrapText="1"/>
    </xf>
    <xf numFmtId="0" fontId="7" fillId="0" borderId="0" xfId="0" applyFont="1" applyAlignment="1" applyProtection="1">
      <alignment vertical="top" wrapText="1"/>
      <protection locked="0"/>
    </xf>
    <xf numFmtId="165" fontId="8" fillId="0" borderId="9" xfId="0" applyNumberFormat="1" applyFont="1" applyBorder="1" applyAlignment="1" applyProtection="1">
      <alignment horizontal="center" vertical="center"/>
      <protection locked="0"/>
    </xf>
    <xf numFmtId="165" fontId="0" fillId="0" borderId="9" xfId="0" applyNumberFormat="1" applyBorder="1" applyAlignment="1">
      <alignment vertical="center"/>
    </xf>
    <xf numFmtId="0" fontId="2" fillId="0" borderId="18" xfId="0" applyFont="1" applyBorder="1" applyAlignment="1">
      <alignment horizontal="center" vertical="center"/>
    </xf>
    <xf numFmtId="0" fontId="2" fillId="0" borderId="21" xfId="0" applyFont="1" applyBorder="1" applyAlignment="1">
      <alignment horizontal="center" vertical="center"/>
    </xf>
    <xf numFmtId="0" fontId="7" fillId="0" borderId="0" xfId="0" applyFont="1" applyAlignment="1">
      <alignment horizontal="justify" vertical="center" wrapText="1"/>
    </xf>
    <xf numFmtId="0" fontId="7" fillId="0" borderId="0" xfId="0" applyFont="1" applyAlignment="1">
      <alignment vertical="center" wrapText="1"/>
    </xf>
    <xf numFmtId="0" fontId="14" fillId="0" borderId="0" xfId="0" applyFont="1" applyAlignment="1">
      <alignment vertical="center"/>
    </xf>
    <xf numFmtId="0" fontId="14" fillId="0" borderId="18" xfId="0" applyFont="1" applyBorder="1" applyAlignment="1">
      <alignment horizontal="center" vertical="center"/>
    </xf>
    <xf numFmtId="0" fontId="14" fillId="0" borderId="21" xfId="0" applyFont="1" applyBorder="1" applyAlignment="1">
      <alignment horizontal="center" vertical="center"/>
    </xf>
    <xf numFmtId="0" fontId="15" fillId="0" borderId="18" xfId="0" applyFont="1" applyBorder="1" applyAlignment="1">
      <alignment horizontal="center" vertical="center"/>
    </xf>
    <xf numFmtId="0" fontId="15" fillId="0" borderId="21" xfId="0" applyFont="1" applyBorder="1" applyAlignment="1">
      <alignment horizontal="center" vertical="center"/>
    </xf>
    <xf numFmtId="0" fontId="0" fillId="0" borderId="29" xfId="0" applyBorder="1" applyAlignment="1">
      <alignment horizontal="center" vertical="center"/>
    </xf>
    <xf numFmtId="0" fontId="0" fillId="0" borderId="44" xfId="0" applyBorder="1" applyAlignment="1">
      <alignment horizontal="center" vertical="center"/>
    </xf>
    <xf numFmtId="0" fontId="7" fillId="4" borderId="30" xfId="0" applyFont="1" applyFill="1" applyBorder="1" applyAlignment="1" applyProtection="1">
      <alignment vertical="top" wrapText="1"/>
      <protection locked="0"/>
    </xf>
    <xf numFmtId="0" fontId="0" fillId="0" borderId="45" xfId="0" applyBorder="1" applyAlignment="1">
      <alignment vertical="top" wrapText="1"/>
    </xf>
    <xf numFmtId="10" fontId="8" fillId="4" borderId="31" xfId="0" applyNumberFormat="1" applyFont="1" applyFill="1" applyBorder="1" applyAlignment="1" applyProtection="1">
      <alignment horizontal="center" vertical="center"/>
      <protection locked="0"/>
    </xf>
    <xf numFmtId="165" fontId="8" fillId="4" borderId="31" xfId="0" applyNumberFormat="1" applyFont="1" applyFill="1" applyBorder="1" applyAlignment="1" applyProtection="1">
      <alignment horizontal="center" vertical="center"/>
      <protection locked="0"/>
    </xf>
    <xf numFmtId="0" fontId="6" fillId="0" borderId="0" xfId="0" applyFont="1" applyAlignment="1">
      <alignment horizontal="justify" vertical="top" wrapText="1"/>
    </xf>
    <xf numFmtId="0" fontId="14" fillId="0" borderId="44" xfId="0" applyFont="1" applyBorder="1" applyAlignment="1">
      <alignment horizontal="center" vertical="center"/>
    </xf>
    <xf numFmtId="0" fontId="5" fillId="0" borderId="8" xfId="0" applyFont="1" applyBorder="1" applyAlignment="1">
      <alignment horizontal="center" vertical="center"/>
    </xf>
    <xf numFmtId="0" fontId="5" fillId="0" borderId="19" xfId="0" applyFont="1" applyBorder="1" applyAlignment="1">
      <alignment vertical="center"/>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0" fillId="0" borderId="17" xfId="0" applyBorder="1" applyAlignment="1">
      <alignment horizontal="center" vertical="center"/>
    </xf>
    <xf numFmtId="0" fontId="0" fillId="0" borderId="20" xfId="0" applyBorder="1" applyAlignment="1">
      <alignment horizontal="center" vertical="center"/>
    </xf>
    <xf numFmtId="0" fontId="0" fillId="0" borderId="13" xfId="0" applyBorder="1" applyAlignment="1">
      <alignment horizontal="left" vertical="center" wrapText="1"/>
    </xf>
    <xf numFmtId="0" fontId="0" fillId="0" borderId="15" xfId="0" applyBorder="1" applyAlignment="1">
      <alignment horizontal="left" vertical="center"/>
    </xf>
    <xf numFmtId="0" fontId="0" fillId="0" borderId="32" xfId="0" applyBorder="1" applyAlignment="1">
      <alignment horizontal="left" vertical="center"/>
    </xf>
    <xf numFmtId="0" fontId="0" fillId="0" borderId="8" xfId="0"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4" fillId="0" borderId="32" xfId="0" applyFont="1" applyBorder="1" applyAlignment="1">
      <alignment horizontal="left" vertical="center" wrapText="1"/>
    </xf>
    <xf numFmtId="0" fontId="14" fillId="0" borderId="8" xfId="0" applyFont="1" applyBorder="1" applyAlignment="1">
      <alignment horizontal="left" vertical="center" wrapText="1"/>
    </xf>
    <xf numFmtId="0" fontId="14" fillId="0" borderId="0" xfId="0" applyFont="1" applyAlignment="1">
      <alignment horizontal="left" vertical="center" wrapText="1"/>
    </xf>
    <xf numFmtId="0" fontId="14" fillId="0" borderId="9" xfId="0" applyFont="1" applyBorder="1" applyAlignment="1">
      <alignment horizontal="left" vertical="center" wrapText="1"/>
    </xf>
    <xf numFmtId="0" fontId="14" fillId="0" borderId="29" xfId="0" applyFont="1" applyBorder="1" applyAlignment="1">
      <alignment horizontal="left" vertical="center" wrapText="1"/>
    </xf>
    <xf numFmtId="0" fontId="14" fillId="0" borderId="30" xfId="0" applyFont="1" applyBorder="1" applyAlignment="1">
      <alignment horizontal="left" vertical="center" wrapText="1"/>
    </xf>
    <xf numFmtId="0" fontId="14" fillId="0" borderId="31" xfId="0" applyFont="1" applyBorder="1" applyAlignment="1">
      <alignment horizontal="left" vertical="center" wrapText="1"/>
    </xf>
    <xf numFmtId="0" fontId="0" fillId="0" borderId="15" xfId="0" applyBorder="1" applyAlignment="1">
      <alignment horizontal="left" vertical="center" wrapText="1"/>
    </xf>
    <xf numFmtId="0" fontId="0" fillId="0" borderId="32"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4" fillId="2" borderId="8" xfId="0" applyFont="1" applyFill="1" applyBorder="1" applyAlignment="1">
      <alignment horizontal="center" vertical="center"/>
    </xf>
    <xf numFmtId="0" fontId="4" fillId="2" borderId="0" xfId="0" applyFont="1" applyFill="1" applyAlignment="1">
      <alignment horizontal="center" vertical="center"/>
    </xf>
    <xf numFmtId="0" fontId="4" fillId="2" borderId="9" xfId="0" applyFont="1" applyFill="1" applyBorder="1" applyAlignment="1">
      <alignment horizontal="center" vertical="center"/>
    </xf>
    <xf numFmtId="0" fontId="5" fillId="0" borderId="18" xfId="0" applyFont="1" applyBorder="1" applyAlignment="1">
      <alignment horizontal="left" vertical="center" wrapText="1"/>
    </xf>
    <xf numFmtId="0" fontId="5" fillId="0" borderId="0" xfId="0" applyFont="1" applyAlignment="1">
      <alignment horizontal="left" vertical="center" wrapText="1"/>
    </xf>
    <xf numFmtId="44" fontId="2" fillId="0" borderId="0" xfId="0" applyNumberFormat="1" applyFont="1" applyAlignment="1">
      <alignment horizontal="center"/>
    </xf>
    <xf numFmtId="0" fontId="2" fillId="0" borderId="0" xfId="0" applyFont="1" applyAlignment="1">
      <alignment horizontal="center"/>
    </xf>
    <xf numFmtId="0" fontId="0" fillId="0" borderId="26"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26" xfId="0" applyBorder="1" applyAlignment="1">
      <alignment horizontal="left"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44" fontId="5" fillId="4" borderId="37" xfId="2" applyFont="1" applyFill="1" applyBorder="1" applyAlignment="1" applyProtection="1">
      <alignment horizontal="center" vertical="center"/>
    </xf>
    <xf numFmtId="44" fontId="5" fillId="4" borderId="38" xfId="2" applyFont="1" applyFill="1" applyBorder="1" applyAlignment="1" applyProtection="1">
      <alignment horizontal="center" vertical="center"/>
    </xf>
    <xf numFmtId="44" fontId="5" fillId="4" borderId="39" xfId="2" applyFont="1" applyFill="1" applyBorder="1" applyAlignment="1" applyProtection="1">
      <alignment horizontal="center" vertical="center"/>
    </xf>
    <xf numFmtId="0" fontId="0" fillId="0" borderId="40" xfId="0" applyBorder="1" applyAlignment="1">
      <alignment horizontal="center" vertical="center"/>
    </xf>
    <xf numFmtId="44" fontId="0" fillId="0" borderId="26" xfId="2" applyFont="1" applyBorder="1" applyAlignment="1" applyProtection="1">
      <alignment horizontal="center" vertical="center"/>
    </xf>
    <xf numFmtId="44" fontId="0" fillId="0" borderId="35" xfId="2" applyFont="1" applyBorder="1" applyAlignment="1" applyProtection="1">
      <alignment horizontal="center" vertical="center"/>
    </xf>
    <xf numFmtId="44" fontId="0" fillId="0" borderId="36" xfId="2" applyFont="1" applyBorder="1" applyAlignment="1" applyProtection="1">
      <alignment horizontal="center" vertical="center"/>
    </xf>
    <xf numFmtId="0" fontId="0" fillId="0" borderId="26" xfId="0" applyBorder="1" applyAlignment="1">
      <alignment horizontal="lef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3" fillId="5" borderId="27" xfId="0" applyFont="1" applyFill="1" applyBorder="1" applyAlignment="1">
      <alignment horizontal="right" vertical="center"/>
    </xf>
    <xf numFmtId="0" fontId="3" fillId="5" borderId="2" xfId="0" applyFont="1" applyFill="1" applyBorder="1" applyAlignment="1">
      <alignment horizontal="right" vertical="center"/>
    </xf>
    <xf numFmtId="0" fontId="3" fillId="5" borderId="4" xfId="0" applyFont="1" applyFill="1" applyBorder="1" applyAlignment="1">
      <alignment horizontal="right" vertical="center"/>
    </xf>
    <xf numFmtId="0" fontId="3" fillId="3" borderId="0" xfId="0" applyFont="1" applyFill="1" applyAlignment="1">
      <alignment horizontal="left" vertical="center" wrapText="1"/>
    </xf>
    <xf numFmtId="0" fontId="3" fillId="3" borderId="9" xfId="0" applyFont="1" applyFill="1" applyBorder="1" applyAlignment="1">
      <alignment horizontal="left" vertical="center" wrapText="1"/>
    </xf>
    <xf numFmtId="0" fontId="2" fillId="0" borderId="0" xfId="0" applyFont="1" applyAlignment="1">
      <alignment horizontal="left" wrapText="1"/>
    </xf>
    <xf numFmtId="0" fontId="9" fillId="8" borderId="0" xfId="0" applyFont="1" applyFill="1" applyAlignment="1">
      <alignment horizontal="right"/>
    </xf>
    <xf numFmtId="0" fontId="4" fillId="2" borderId="8" xfId="0" applyFont="1" applyFill="1" applyBorder="1" applyAlignment="1">
      <alignment horizontal="left" vertical="center"/>
    </xf>
    <xf numFmtId="0" fontId="4" fillId="2" borderId="0" xfId="0" applyFont="1" applyFill="1" applyAlignment="1">
      <alignment horizontal="left" vertical="center"/>
    </xf>
    <xf numFmtId="0" fontId="4" fillId="2" borderId="9" xfId="0" applyFont="1" applyFill="1" applyBorder="1" applyAlignment="1">
      <alignment horizontal="left" vertical="center"/>
    </xf>
    <xf numFmtId="44" fontId="9" fillId="8" borderId="0" xfId="0" applyNumberFormat="1" applyFont="1" applyFill="1" applyAlignment="1">
      <alignment horizontal="center"/>
    </xf>
    <xf numFmtId="0" fontId="9" fillId="8" borderId="0" xfId="0" applyFont="1" applyFill="1" applyAlignment="1">
      <alignment horizontal="center"/>
    </xf>
    <xf numFmtId="44" fontId="0" fillId="0" borderId="0" xfId="0" applyNumberFormat="1" applyAlignment="1">
      <alignment horizontal="center"/>
    </xf>
    <xf numFmtId="0" fontId="0" fillId="0" borderId="0" xfId="0" applyAlignment="1">
      <alignment horizontal="center"/>
    </xf>
    <xf numFmtId="2" fontId="0" fillId="0" borderId="17" xfId="0" applyNumberFormat="1" applyBorder="1" applyAlignment="1">
      <alignment horizontal="center" vertical="center"/>
    </xf>
    <xf numFmtId="2" fontId="0" fillId="0" borderId="20" xfId="0" applyNumberFormat="1" applyBorder="1" applyAlignment="1">
      <alignment horizontal="center" vertical="center"/>
    </xf>
    <xf numFmtId="2" fontId="0" fillId="0" borderId="40" xfId="0" applyNumberFormat="1" applyBorder="1" applyAlignment="1">
      <alignment horizontal="center" vertical="center"/>
    </xf>
    <xf numFmtId="0" fontId="12" fillId="7" borderId="25" xfId="0" applyFont="1" applyFill="1" applyBorder="1" applyAlignment="1">
      <alignment horizontal="right" vertical="center"/>
    </xf>
    <xf numFmtId="0" fontId="12" fillId="7" borderId="33" xfId="0" applyFont="1" applyFill="1" applyBorder="1" applyAlignment="1">
      <alignment horizontal="right" vertical="center"/>
    </xf>
    <xf numFmtId="0" fontId="12" fillId="7" borderId="34" xfId="0" applyFont="1" applyFill="1" applyBorder="1" applyAlignment="1">
      <alignment horizontal="right" vertical="center"/>
    </xf>
    <xf numFmtId="166" fontId="12" fillId="7" borderId="25" xfId="1" applyNumberFormat="1" applyFont="1" applyFill="1" applyBorder="1" applyAlignment="1" applyProtection="1">
      <alignment horizontal="right" vertical="center"/>
    </xf>
    <xf numFmtId="166" fontId="12" fillId="7" borderId="34" xfId="1" applyNumberFormat="1" applyFont="1" applyFill="1" applyBorder="1" applyAlignment="1" applyProtection="1">
      <alignment horizontal="right" vertical="center"/>
    </xf>
    <xf numFmtId="169" fontId="0" fillId="0" borderId="17" xfId="0" applyNumberFormat="1" applyBorder="1" applyAlignment="1">
      <alignment horizontal="center" vertical="center"/>
    </xf>
    <xf numFmtId="169" fontId="0" fillId="0" borderId="20" xfId="0" applyNumberFormat="1" applyBorder="1" applyAlignment="1">
      <alignment horizontal="center" vertical="center"/>
    </xf>
    <xf numFmtId="169" fontId="0" fillId="0" borderId="40" xfId="0" applyNumberFormat="1" applyBorder="1" applyAlignment="1">
      <alignment horizontal="center" vertical="center"/>
    </xf>
    <xf numFmtId="10" fontId="5" fillId="4" borderId="37" xfId="2" applyNumberFormat="1" applyFont="1" applyFill="1" applyBorder="1" applyAlignment="1" applyProtection="1">
      <alignment horizontal="center" vertical="center"/>
    </xf>
    <xf numFmtId="168" fontId="0" fillId="0" borderId="17" xfId="0" applyNumberFormat="1" applyBorder="1" applyAlignment="1">
      <alignment horizontal="center" vertical="center"/>
    </xf>
    <xf numFmtId="168" fontId="0" fillId="0" borderId="20" xfId="0" applyNumberFormat="1" applyBorder="1" applyAlignment="1">
      <alignment horizontal="center" vertical="center"/>
    </xf>
    <xf numFmtId="168" fontId="0" fillId="0" borderId="40" xfId="0" applyNumberFormat="1" applyBorder="1" applyAlignment="1">
      <alignment horizontal="center" vertical="center"/>
    </xf>
    <xf numFmtId="0" fontId="11" fillId="6" borderId="0" xfId="0" applyFont="1" applyFill="1" applyAlignment="1">
      <alignment horizontal="center" vertical="center"/>
    </xf>
    <xf numFmtId="167" fontId="0" fillId="0" borderId="17" xfId="0" applyNumberFormat="1" applyBorder="1" applyAlignment="1">
      <alignment horizontal="center" vertical="center"/>
    </xf>
    <xf numFmtId="167" fontId="0" fillId="0" borderId="20" xfId="0" applyNumberFormat="1" applyBorder="1" applyAlignment="1">
      <alignment horizontal="center" vertical="center"/>
    </xf>
    <xf numFmtId="167" fontId="0" fillId="0" borderId="40" xfId="0" applyNumberFormat="1" applyBorder="1" applyAlignment="1">
      <alignment horizontal="center" vertical="center"/>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10" fontId="5" fillId="4" borderId="38" xfId="2" applyNumberFormat="1" applyFont="1" applyFill="1" applyBorder="1" applyAlignment="1" applyProtection="1">
      <alignment horizontal="center" vertical="center"/>
    </xf>
    <xf numFmtId="10" fontId="5" fillId="4" borderId="39" xfId="2" applyNumberFormat="1" applyFont="1" applyFill="1" applyBorder="1" applyAlignment="1" applyProtection="1">
      <alignment horizontal="center" vertical="center"/>
    </xf>
  </cellXfs>
  <cellStyles count="3">
    <cellStyle name="Euro" xfId="2" xr:uid="{28E24F63-75CD-4D5C-AD03-B2264DB8EBC4}"/>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16753-81AC-4434-9554-C4AE40CE8C27}">
  <sheetPr>
    <pageSetUpPr fitToPage="1"/>
  </sheetPr>
  <dimension ref="A1:G1467"/>
  <sheetViews>
    <sheetView tabSelected="1" view="pageBreakPreview" zoomScale="85" zoomScaleNormal="90" zoomScaleSheetLayoutView="85" workbookViewId="0">
      <pane ySplit="3" topLeftCell="A4" activePane="bottomLeft" state="frozen"/>
      <selection activeCell="C291" sqref="C291:C295"/>
      <selection pane="bottomLeft" activeCell="H1417" sqref="H1417"/>
    </sheetView>
  </sheetViews>
  <sheetFormatPr baseColWidth="10" defaultRowHeight="15" x14ac:dyDescent="0.25"/>
  <cols>
    <col min="2" max="2" width="3.140625" customWidth="1"/>
    <col min="3" max="3" width="92.28515625" customWidth="1"/>
    <col min="4" max="4" width="1.7109375" customWidth="1"/>
    <col min="5" max="5" width="19.5703125" customWidth="1"/>
    <col min="8" max="8" width="48" customWidth="1"/>
    <col min="10" max="10" width="43.28515625" bestFit="1" customWidth="1"/>
  </cols>
  <sheetData>
    <row r="1" spans="1:5" ht="15.75" x14ac:dyDescent="0.25">
      <c r="A1" s="1"/>
      <c r="B1" s="1"/>
      <c r="C1" s="2" t="s">
        <v>0</v>
      </c>
      <c r="D1" s="2"/>
      <c r="E1" s="1"/>
    </row>
    <row r="2" spans="1:5" ht="15.75" thickBot="1" x14ac:dyDescent="0.3">
      <c r="A2" s="1"/>
      <c r="B2" s="1"/>
      <c r="C2" s="1"/>
      <c r="D2" s="1"/>
      <c r="E2" s="1"/>
    </row>
    <row r="3" spans="1:5" ht="32.25" thickBot="1" x14ac:dyDescent="0.3">
      <c r="A3" s="3" t="s">
        <v>737</v>
      </c>
      <c r="B3" s="4"/>
      <c r="C3" s="5" t="s">
        <v>1</v>
      </c>
      <c r="D3" s="6"/>
      <c r="E3" s="7" t="s">
        <v>2</v>
      </c>
    </row>
    <row r="4" spans="1:5" ht="6" customHeight="1" x14ac:dyDescent="0.25">
      <c r="A4" s="8"/>
      <c r="B4" s="9"/>
      <c r="C4" s="9"/>
      <c r="D4" s="9"/>
      <c r="E4" s="10"/>
    </row>
    <row r="5" spans="1:5" ht="18" x14ac:dyDescent="0.25">
      <c r="A5" s="113" t="s">
        <v>28</v>
      </c>
      <c r="B5" s="114"/>
      <c r="C5" s="114"/>
      <c r="D5" s="114"/>
      <c r="E5" s="115"/>
    </row>
    <row r="6" spans="1:5" ht="6" customHeight="1" x14ac:dyDescent="0.25">
      <c r="A6" s="11"/>
      <c r="B6" s="12"/>
      <c r="C6" s="12"/>
      <c r="D6" s="12"/>
      <c r="E6" s="13"/>
    </row>
    <row r="7" spans="1:5" ht="21" customHeight="1" x14ac:dyDescent="0.25">
      <c r="A7" s="46"/>
      <c r="B7" s="1"/>
      <c r="C7" s="48" t="s">
        <v>11</v>
      </c>
      <c r="D7" s="1"/>
      <c r="E7" s="47"/>
    </row>
    <row r="8" spans="1:5" ht="43.9" customHeight="1" x14ac:dyDescent="0.25">
      <c r="A8" s="11"/>
      <c r="B8" s="12"/>
      <c r="C8" s="50" t="s">
        <v>34</v>
      </c>
      <c r="D8" s="12"/>
      <c r="E8" s="13"/>
    </row>
    <row r="9" spans="1:5" ht="77.45" customHeight="1" x14ac:dyDescent="0.25">
      <c r="A9" s="90" t="s">
        <v>555</v>
      </c>
      <c r="B9" s="91"/>
      <c r="C9" s="91"/>
      <c r="D9" s="91"/>
      <c r="E9" s="92"/>
    </row>
    <row r="10" spans="1:5" ht="77.45" customHeight="1" x14ac:dyDescent="0.25">
      <c r="A10" s="93"/>
      <c r="B10" s="94"/>
      <c r="C10" s="94"/>
      <c r="D10" s="94"/>
      <c r="E10" s="95"/>
    </row>
    <row r="11" spans="1:5" ht="77.45" customHeight="1" thickBot="1" x14ac:dyDescent="0.3">
      <c r="A11" s="93"/>
      <c r="B11" s="94"/>
      <c r="C11" s="94"/>
      <c r="D11" s="94"/>
      <c r="E11" s="95"/>
    </row>
    <row r="12" spans="1:5" ht="6" customHeight="1" x14ac:dyDescent="0.25">
      <c r="A12" s="8"/>
      <c r="B12" s="9"/>
      <c r="C12" s="9"/>
      <c r="D12" s="9"/>
      <c r="E12" s="10"/>
    </row>
    <row r="13" spans="1:5" ht="15.75" x14ac:dyDescent="0.25">
      <c r="A13" s="14" t="s">
        <v>17</v>
      </c>
      <c r="B13" s="15"/>
      <c r="C13" s="16" t="s">
        <v>12</v>
      </c>
      <c r="D13" s="17"/>
      <c r="E13" s="18"/>
    </row>
    <row r="14" spans="1:5" ht="4.1500000000000004" customHeight="1" x14ac:dyDescent="0.25">
      <c r="A14" s="11"/>
      <c r="B14" s="12"/>
      <c r="C14" s="12"/>
      <c r="D14" s="12"/>
      <c r="E14" s="13"/>
    </row>
    <row r="15" spans="1:5" ht="13.9" customHeight="1" x14ac:dyDescent="0.25">
      <c r="A15" s="19" t="s">
        <v>13</v>
      </c>
      <c r="B15" s="86" t="s">
        <v>18</v>
      </c>
      <c r="C15" s="87"/>
      <c r="D15" s="20"/>
      <c r="E15" s="88"/>
    </row>
    <row r="16" spans="1:5" ht="4.9000000000000004" customHeight="1" x14ac:dyDescent="0.25">
      <c r="A16" s="21"/>
      <c r="B16" s="22"/>
      <c r="C16" s="1"/>
      <c r="D16" s="23"/>
      <c r="E16" s="89"/>
    </row>
    <row r="17" spans="1:5" ht="51" x14ac:dyDescent="0.25">
      <c r="A17" s="21"/>
      <c r="B17" s="22"/>
      <c r="C17" s="69" t="s">
        <v>653</v>
      </c>
      <c r="D17" s="25"/>
      <c r="E17" s="89"/>
    </row>
    <row r="18" spans="1:5" ht="16.149999999999999" customHeight="1" x14ac:dyDescent="0.25">
      <c r="A18" s="21"/>
      <c r="B18" s="22"/>
      <c r="C18" s="70" t="s">
        <v>652</v>
      </c>
      <c r="D18" s="26"/>
      <c r="E18" s="89"/>
    </row>
    <row r="19" spans="1:5" ht="18" customHeight="1" x14ac:dyDescent="0.25">
      <c r="A19" s="27"/>
      <c r="B19" s="28"/>
      <c r="C19" s="29" t="s">
        <v>3</v>
      </c>
      <c r="D19" s="30"/>
      <c r="E19" s="31"/>
    </row>
    <row r="20" spans="1:5" ht="13.9" customHeight="1" x14ac:dyDescent="0.25">
      <c r="A20" s="19" t="s">
        <v>14</v>
      </c>
      <c r="B20" s="86" t="s">
        <v>733</v>
      </c>
      <c r="C20" s="87"/>
      <c r="D20" s="20"/>
      <c r="E20" s="88"/>
    </row>
    <row r="21" spans="1:5" ht="4.9000000000000004" customHeight="1" x14ac:dyDescent="0.25">
      <c r="A21" s="21"/>
      <c r="B21" s="22"/>
      <c r="C21" s="1"/>
      <c r="D21" s="23"/>
      <c r="E21" s="89"/>
    </row>
    <row r="22" spans="1:5" ht="38.25" x14ac:dyDescent="0.25">
      <c r="A22" s="21"/>
      <c r="B22" s="22"/>
      <c r="C22" s="24" t="s">
        <v>659</v>
      </c>
      <c r="D22" s="25"/>
      <c r="E22" s="89"/>
    </row>
    <row r="23" spans="1:5" ht="16.149999999999999" customHeight="1" x14ac:dyDescent="0.25">
      <c r="A23" s="21"/>
      <c r="B23" s="22"/>
      <c r="C23" s="61" t="s">
        <v>652</v>
      </c>
      <c r="D23" s="26"/>
      <c r="E23" s="89"/>
    </row>
    <row r="24" spans="1:5" ht="18" customHeight="1" x14ac:dyDescent="0.25">
      <c r="A24" s="27"/>
      <c r="B24" s="28"/>
      <c r="C24" s="29" t="s">
        <v>4</v>
      </c>
      <c r="D24" s="30"/>
      <c r="E24" s="31"/>
    </row>
    <row r="25" spans="1:5" ht="13.9" customHeight="1" x14ac:dyDescent="0.25">
      <c r="A25" s="19" t="s">
        <v>15</v>
      </c>
      <c r="B25" s="86" t="s">
        <v>16</v>
      </c>
      <c r="C25" s="87"/>
      <c r="D25" s="20"/>
      <c r="E25" s="88"/>
    </row>
    <row r="26" spans="1:5" ht="4.9000000000000004" customHeight="1" x14ac:dyDescent="0.25">
      <c r="A26" s="21"/>
      <c r="B26" s="22"/>
      <c r="C26" s="71"/>
      <c r="D26" s="23"/>
      <c r="E26" s="89"/>
    </row>
    <row r="27" spans="1:5" ht="38.25" x14ac:dyDescent="0.25">
      <c r="A27" s="21"/>
      <c r="B27" s="22"/>
      <c r="C27" s="69" t="s">
        <v>654</v>
      </c>
      <c r="D27" s="25"/>
      <c r="E27" s="89"/>
    </row>
    <row r="28" spans="1:5" ht="16.149999999999999" customHeight="1" x14ac:dyDescent="0.25">
      <c r="A28" s="21"/>
      <c r="B28" s="22"/>
      <c r="C28" s="70" t="s">
        <v>652</v>
      </c>
      <c r="D28" s="26"/>
      <c r="E28" s="89"/>
    </row>
    <row r="29" spans="1:5" ht="18" customHeight="1" x14ac:dyDescent="0.25">
      <c r="A29" s="27"/>
      <c r="B29" s="28"/>
      <c r="C29" s="29" t="s">
        <v>4</v>
      </c>
      <c r="D29" s="30"/>
      <c r="E29" s="31"/>
    </row>
    <row r="30" spans="1:5" ht="13.9" customHeight="1" x14ac:dyDescent="0.25">
      <c r="A30" s="19" t="s">
        <v>19</v>
      </c>
      <c r="B30" s="86" t="s">
        <v>20</v>
      </c>
      <c r="C30" s="87"/>
      <c r="D30" s="20"/>
      <c r="E30" s="88"/>
    </row>
    <row r="31" spans="1:5" ht="4.9000000000000004" customHeight="1" x14ac:dyDescent="0.25">
      <c r="A31" s="21"/>
      <c r="B31" s="22"/>
      <c r="C31" s="1"/>
      <c r="D31" s="23"/>
      <c r="E31" s="89"/>
    </row>
    <row r="32" spans="1:5" ht="25.5" x14ac:dyDescent="0.25">
      <c r="A32" s="21"/>
      <c r="B32" s="22"/>
      <c r="C32" s="69" t="s">
        <v>655</v>
      </c>
      <c r="D32" s="25"/>
      <c r="E32" s="89"/>
    </row>
    <row r="33" spans="1:5" ht="16.149999999999999" customHeight="1" x14ac:dyDescent="0.25">
      <c r="A33" s="21"/>
      <c r="B33" s="22"/>
      <c r="C33" s="70" t="s">
        <v>652</v>
      </c>
      <c r="D33" s="26"/>
      <c r="E33" s="89"/>
    </row>
    <row r="34" spans="1:5" ht="18" customHeight="1" x14ac:dyDescent="0.25">
      <c r="A34" s="27"/>
      <c r="B34" s="28"/>
      <c r="C34" s="29" t="s">
        <v>4</v>
      </c>
      <c r="D34" s="30"/>
      <c r="E34" s="31"/>
    </row>
    <row r="35" spans="1:5" ht="13.9" customHeight="1" x14ac:dyDescent="0.25">
      <c r="A35" s="19" t="s">
        <v>21</v>
      </c>
      <c r="B35" s="86" t="s">
        <v>22</v>
      </c>
      <c r="C35" s="87"/>
      <c r="D35" s="20"/>
      <c r="E35" s="88"/>
    </row>
    <row r="36" spans="1:5" ht="4.9000000000000004" customHeight="1" x14ac:dyDescent="0.25">
      <c r="A36" s="21"/>
      <c r="B36" s="22"/>
      <c r="C36" s="1"/>
      <c r="D36" s="23"/>
      <c r="E36" s="89"/>
    </row>
    <row r="37" spans="1:5" ht="165.75" x14ac:dyDescent="0.25">
      <c r="A37" s="21"/>
      <c r="B37" s="22"/>
      <c r="C37" s="69" t="s">
        <v>656</v>
      </c>
      <c r="D37" s="25"/>
      <c r="E37" s="89"/>
    </row>
    <row r="38" spans="1:5" ht="16.149999999999999" customHeight="1" x14ac:dyDescent="0.25">
      <c r="A38" s="21"/>
      <c r="B38" s="22"/>
      <c r="C38" s="61" t="s">
        <v>125</v>
      </c>
      <c r="D38" s="26"/>
      <c r="E38" s="89"/>
    </row>
    <row r="39" spans="1:5" ht="18" customHeight="1" x14ac:dyDescent="0.25">
      <c r="A39" s="27"/>
      <c r="B39" s="28"/>
      <c r="C39" s="29" t="s">
        <v>4</v>
      </c>
      <c r="D39" s="30"/>
      <c r="E39" s="31"/>
    </row>
    <row r="40" spans="1:5" ht="13.9" customHeight="1" x14ac:dyDescent="0.25">
      <c r="A40" s="19" t="s">
        <v>23</v>
      </c>
      <c r="B40" s="86" t="s">
        <v>553</v>
      </c>
      <c r="C40" s="87"/>
      <c r="D40" s="20"/>
      <c r="E40" s="88"/>
    </row>
    <row r="41" spans="1:5" ht="4.9000000000000004" customHeight="1" x14ac:dyDescent="0.25">
      <c r="A41" s="21"/>
      <c r="B41" s="22"/>
      <c r="C41" s="1"/>
      <c r="D41" s="23"/>
      <c r="E41" s="89"/>
    </row>
    <row r="42" spans="1:5" ht="51" x14ac:dyDescent="0.25">
      <c r="A42" s="21"/>
      <c r="B42" s="22"/>
      <c r="C42" s="69" t="s">
        <v>657</v>
      </c>
      <c r="D42" s="25"/>
      <c r="E42" s="89"/>
    </row>
    <row r="43" spans="1:5" ht="16.149999999999999" customHeight="1" x14ac:dyDescent="0.25">
      <c r="A43" s="21"/>
      <c r="B43" s="22"/>
      <c r="C43" s="61" t="s">
        <v>126</v>
      </c>
      <c r="D43" s="26"/>
      <c r="E43" s="89"/>
    </row>
    <row r="44" spans="1:5" ht="18" customHeight="1" x14ac:dyDescent="0.25">
      <c r="A44" s="27"/>
      <c r="B44" s="28"/>
      <c r="C44" s="29" t="s">
        <v>4</v>
      </c>
      <c r="D44" s="30"/>
      <c r="E44" s="45"/>
    </row>
    <row r="45" spans="1:5" ht="13.9" customHeight="1" x14ac:dyDescent="0.25">
      <c r="A45" s="19" t="s">
        <v>552</v>
      </c>
      <c r="B45" s="86" t="s">
        <v>554</v>
      </c>
      <c r="C45" s="87"/>
      <c r="D45" s="20"/>
      <c r="E45" s="88"/>
    </row>
    <row r="46" spans="1:5" ht="4.9000000000000004" customHeight="1" x14ac:dyDescent="0.25">
      <c r="A46" s="21"/>
      <c r="B46" s="22"/>
      <c r="C46" s="1"/>
      <c r="D46" s="23"/>
      <c r="E46" s="89"/>
    </row>
    <row r="47" spans="1:5" ht="38.25" x14ac:dyDescent="0.25">
      <c r="A47" s="21"/>
      <c r="B47" s="22"/>
      <c r="C47" s="69" t="s">
        <v>658</v>
      </c>
      <c r="D47" s="25"/>
      <c r="E47" s="89"/>
    </row>
    <row r="48" spans="1:5" ht="16.149999999999999" customHeight="1" x14ac:dyDescent="0.25">
      <c r="A48" s="21"/>
      <c r="B48" s="22"/>
      <c r="C48" s="61" t="s">
        <v>126</v>
      </c>
      <c r="D48" s="26"/>
      <c r="E48" s="89"/>
    </row>
    <row r="49" spans="1:5" ht="18" customHeight="1" x14ac:dyDescent="0.25">
      <c r="A49" s="27"/>
      <c r="B49" s="28"/>
      <c r="C49" s="29" t="s">
        <v>4</v>
      </c>
      <c r="D49" s="30"/>
      <c r="E49" s="45"/>
    </row>
    <row r="50" spans="1:5" ht="13.9" customHeight="1" x14ac:dyDescent="0.25">
      <c r="A50" s="19" t="s">
        <v>734</v>
      </c>
      <c r="B50" s="86" t="s">
        <v>735</v>
      </c>
      <c r="C50" s="87"/>
      <c r="D50" s="20"/>
      <c r="E50" s="88"/>
    </row>
    <row r="51" spans="1:5" ht="4.9000000000000004" customHeight="1" x14ac:dyDescent="0.25">
      <c r="A51" s="21"/>
      <c r="B51" s="22"/>
      <c r="C51" s="1"/>
      <c r="D51" s="23"/>
      <c r="E51" s="89"/>
    </row>
    <row r="52" spans="1:5" ht="51" x14ac:dyDescent="0.25">
      <c r="A52" s="21"/>
      <c r="B52" s="22"/>
      <c r="C52" s="69" t="s">
        <v>736</v>
      </c>
      <c r="D52" s="25"/>
      <c r="E52" s="89"/>
    </row>
    <row r="53" spans="1:5" ht="16.149999999999999" customHeight="1" x14ac:dyDescent="0.25">
      <c r="A53" s="21"/>
      <c r="B53" s="22"/>
      <c r="C53" s="61" t="s">
        <v>126</v>
      </c>
      <c r="D53" s="26"/>
      <c r="E53" s="89"/>
    </row>
    <row r="54" spans="1:5" ht="18" customHeight="1" thickBot="1" x14ac:dyDescent="0.3">
      <c r="A54" s="76"/>
      <c r="B54" s="77"/>
      <c r="C54" s="78" t="s">
        <v>4</v>
      </c>
      <c r="D54" s="79"/>
      <c r="E54" s="80"/>
    </row>
    <row r="55" spans="1:5" ht="6" customHeight="1" x14ac:dyDescent="0.25">
      <c r="A55" s="8"/>
      <c r="B55" s="9"/>
      <c r="C55" s="9"/>
      <c r="D55" s="9"/>
      <c r="E55" s="10"/>
    </row>
    <row r="56" spans="1:5" ht="16.5" thickBot="1" x14ac:dyDescent="0.3">
      <c r="A56" s="14" t="s">
        <v>24</v>
      </c>
      <c r="B56" s="15"/>
      <c r="C56" s="16" t="s">
        <v>25</v>
      </c>
      <c r="D56" s="17"/>
      <c r="E56" s="18"/>
    </row>
    <row r="57" spans="1:5" ht="4.1500000000000004" customHeight="1" x14ac:dyDescent="0.25">
      <c r="A57" s="11"/>
      <c r="B57" s="12"/>
      <c r="C57" s="12"/>
      <c r="D57" s="12"/>
      <c r="E57" s="13"/>
    </row>
    <row r="58" spans="1:5" ht="24.6" customHeight="1" x14ac:dyDescent="0.25">
      <c r="A58" s="19" t="s">
        <v>26</v>
      </c>
      <c r="B58" s="86" t="s">
        <v>27</v>
      </c>
      <c r="C58" s="87"/>
      <c r="D58" s="20"/>
      <c r="E58" s="88"/>
    </row>
    <row r="59" spans="1:5" ht="4.9000000000000004" customHeight="1" x14ac:dyDescent="0.25">
      <c r="A59" s="21"/>
      <c r="B59" s="22"/>
      <c r="C59" s="1"/>
      <c r="D59" s="23"/>
      <c r="E59" s="89"/>
    </row>
    <row r="60" spans="1:5" ht="63.75" x14ac:dyDescent="0.25">
      <c r="A60" s="21"/>
      <c r="B60" s="22"/>
      <c r="C60" s="24" t="s">
        <v>589</v>
      </c>
      <c r="D60" s="25"/>
      <c r="E60" s="89"/>
    </row>
    <row r="61" spans="1:5" ht="16.149999999999999" customHeight="1" x14ac:dyDescent="0.25">
      <c r="A61" s="21"/>
      <c r="B61" s="22"/>
      <c r="C61" s="61" t="s">
        <v>124</v>
      </c>
      <c r="D61" s="26"/>
      <c r="E61" s="89"/>
    </row>
    <row r="62" spans="1:5" ht="18" x14ac:dyDescent="0.25">
      <c r="A62" s="27"/>
      <c r="B62" s="28"/>
      <c r="C62" s="29" t="s">
        <v>3</v>
      </c>
      <c r="D62" s="30"/>
      <c r="E62" s="31"/>
    </row>
    <row r="63" spans="1:5" ht="6" customHeight="1" x14ac:dyDescent="0.25">
      <c r="A63" s="11"/>
      <c r="B63" s="12"/>
      <c r="C63" s="12"/>
      <c r="D63" s="12"/>
      <c r="E63" s="13"/>
    </row>
    <row r="64" spans="1:5" ht="15.75" x14ac:dyDescent="0.25">
      <c r="A64" s="14" t="s">
        <v>846</v>
      </c>
      <c r="B64" s="15"/>
      <c r="C64" s="16" t="s">
        <v>847</v>
      </c>
      <c r="D64" s="17"/>
      <c r="E64" s="18"/>
    </row>
    <row r="65" spans="1:5" ht="6" customHeight="1" x14ac:dyDescent="0.25">
      <c r="A65" s="11"/>
      <c r="B65" s="12"/>
      <c r="C65" s="12"/>
      <c r="D65" s="12"/>
      <c r="E65" s="13"/>
    </row>
    <row r="66" spans="1:5" ht="24.6" customHeight="1" x14ac:dyDescent="0.25">
      <c r="A66" s="19" t="s">
        <v>848</v>
      </c>
      <c r="B66" s="86" t="s">
        <v>885</v>
      </c>
      <c r="C66" s="87"/>
      <c r="D66" s="20"/>
      <c r="E66" s="88"/>
    </row>
    <row r="67" spans="1:5" ht="4.9000000000000004" customHeight="1" x14ac:dyDescent="0.25">
      <c r="A67" s="21"/>
      <c r="B67" s="22"/>
      <c r="C67" s="1"/>
      <c r="D67" s="23"/>
      <c r="E67" s="89"/>
    </row>
    <row r="68" spans="1:5" ht="76.5" x14ac:dyDescent="0.25">
      <c r="A68" s="21"/>
      <c r="B68" s="22"/>
      <c r="C68" s="24" t="s">
        <v>886</v>
      </c>
      <c r="D68" s="25"/>
      <c r="E68" s="89"/>
    </row>
    <row r="69" spans="1:5" ht="16.149999999999999" customHeight="1" x14ac:dyDescent="0.25">
      <c r="A69" s="21"/>
      <c r="B69" s="22"/>
      <c r="C69" s="61" t="s">
        <v>124</v>
      </c>
      <c r="D69" s="26"/>
      <c r="E69" s="89"/>
    </row>
    <row r="70" spans="1:5" ht="18" x14ac:dyDescent="0.25">
      <c r="A70" s="27"/>
      <c r="B70" s="28"/>
      <c r="C70" s="29" t="s">
        <v>3</v>
      </c>
      <c r="D70" s="30"/>
      <c r="E70" s="31"/>
    </row>
    <row r="71" spans="1:5" ht="24.6" customHeight="1" x14ac:dyDescent="0.25">
      <c r="A71" s="19" t="s">
        <v>849</v>
      </c>
      <c r="B71" s="86" t="s">
        <v>850</v>
      </c>
      <c r="C71" s="87"/>
      <c r="D71" s="20"/>
      <c r="E71" s="88"/>
    </row>
    <row r="72" spans="1:5" ht="4.9000000000000004" customHeight="1" x14ac:dyDescent="0.25">
      <c r="A72" s="21"/>
      <c r="B72" s="22"/>
      <c r="C72" s="1"/>
      <c r="D72" s="23"/>
      <c r="E72" s="89"/>
    </row>
    <row r="73" spans="1:5" ht="89.25" x14ac:dyDescent="0.25">
      <c r="A73" s="21"/>
      <c r="B73" s="22"/>
      <c r="C73" s="24" t="s">
        <v>851</v>
      </c>
      <c r="D73" s="25"/>
      <c r="E73" s="89"/>
    </row>
    <row r="74" spans="1:5" ht="16.149999999999999" customHeight="1" x14ac:dyDescent="0.25">
      <c r="A74" s="21"/>
      <c r="B74" s="22"/>
      <c r="C74" s="61" t="s">
        <v>124</v>
      </c>
      <c r="D74" s="26"/>
      <c r="E74" s="89"/>
    </row>
    <row r="75" spans="1:5" ht="18" x14ac:dyDescent="0.25">
      <c r="A75" s="27"/>
      <c r="B75" s="28"/>
      <c r="C75" s="29" t="s">
        <v>3</v>
      </c>
      <c r="D75" s="30"/>
      <c r="E75" s="31"/>
    </row>
    <row r="76" spans="1:5" ht="24.6" customHeight="1" x14ac:dyDescent="0.25">
      <c r="A76" s="19" t="s">
        <v>852</v>
      </c>
      <c r="B76" s="86" t="s">
        <v>853</v>
      </c>
      <c r="C76" s="87"/>
      <c r="D76" s="20"/>
      <c r="E76" s="88"/>
    </row>
    <row r="77" spans="1:5" ht="4.9000000000000004" customHeight="1" x14ac:dyDescent="0.25">
      <c r="A77" s="21"/>
      <c r="B77" s="22"/>
      <c r="C77" s="1"/>
      <c r="D77" s="23"/>
      <c r="E77" s="89"/>
    </row>
    <row r="78" spans="1:5" ht="63.75" x14ac:dyDescent="0.25">
      <c r="A78" s="21"/>
      <c r="B78" s="22"/>
      <c r="C78" s="24" t="s">
        <v>854</v>
      </c>
      <c r="D78" s="25"/>
      <c r="E78" s="89"/>
    </row>
    <row r="79" spans="1:5" ht="16.149999999999999" customHeight="1" x14ac:dyDescent="0.25">
      <c r="A79" s="21"/>
      <c r="B79" s="22"/>
      <c r="C79" s="61" t="s">
        <v>124</v>
      </c>
      <c r="D79" s="26"/>
      <c r="E79" s="89"/>
    </row>
    <row r="80" spans="1:5" ht="18" x14ac:dyDescent="0.25">
      <c r="A80" s="27"/>
      <c r="B80" s="28"/>
      <c r="C80" s="29" t="s">
        <v>3</v>
      </c>
      <c r="D80" s="30"/>
      <c r="E80" s="31"/>
    </row>
    <row r="81" spans="1:5" ht="24.6" customHeight="1" x14ac:dyDescent="0.25">
      <c r="A81" s="19" t="s">
        <v>855</v>
      </c>
      <c r="B81" s="86" t="s">
        <v>859</v>
      </c>
      <c r="C81" s="87"/>
      <c r="D81" s="20"/>
      <c r="E81" s="88"/>
    </row>
    <row r="82" spans="1:5" ht="4.9000000000000004" customHeight="1" x14ac:dyDescent="0.25">
      <c r="A82" s="21"/>
      <c r="B82" s="22"/>
      <c r="C82" s="1"/>
      <c r="D82" s="23"/>
      <c r="E82" s="89"/>
    </row>
    <row r="83" spans="1:5" ht="76.5" x14ac:dyDescent="0.25">
      <c r="A83" s="21"/>
      <c r="B83" s="22"/>
      <c r="C83" s="24" t="s">
        <v>858</v>
      </c>
      <c r="D83" s="25"/>
      <c r="E83" s="89"/>
    </row>
    <row r="84" spans="1:5" ht="16.149999999999999" customHeight="1" x14ac:dyDescent="0.25">
      <c r="A84" s="21"/>
      <c r="B84" s="22"/>
      <c r="C84" s="61" t="s">
        <v>124</v>
      </c>
      <c r="D84" s="26"/>
      <c r="E84" s="89"/>
    </row>
    <row r="85" spans="1:5" ht="18" x14ac:dyDescent="0.25">
      <c r="A85" s="27"/>
      <c r="B85" s="28"/>
      <c r="C85" s="29" t="s">
        <v>3</v>
      </c>
      <c r="D85" s="30"/>
      <c r="E85" s="31"/>
    </row>
    <row r="86" spans="1:5" ht="24.6" customHeight="1" x14ac:dyDescent="0.25">
      <c r="A86" s="19" t="s">
        <v>884</v>
      </c>
      <c r="B86" s="86" t="s">
        <v>856</v>
      </c>
      <c r="C86" s="87"/>
      <c r="D86" s="20"/>
      <c r="E86" s="88"/>
    </row>
    <row r="87" spans="1:5" ht="4.9000000000000004" customHeight="1" x14ac:dyDescent="0.25">
      <c r="A87" s="21"/>
      <c r="B87" s="22"/>
      <c r="C87" s="1"/>
      <c r="D87" s="23"/>
      <c r="E87" s="89"/>
    </row>
    <row r="88" spans="1:5" ht="25.5" x14ac:dyDescent="0.25">
      <c r="A88" s="21"/>
      <c r="B88" s="22"/>
      <c r="C88" s="24" t="s">
        <v>857</v>
      </c>
      <c r="D88" s="25"/>
      <c r="E88" s="89"/>
    </row>
    <row r="89" spans="1:5" ht="16.149999999999999" customHeight="1" x14ac:dyDescent="0.25">
      <c r="A89" s="21"/>
      <c r="B89" s="22"/>
      <c r="C89" s="61" t="s">
        <v>124</v>
      </c>
      <c r="D89" s="26"/>
      <c r="E89" s="89"/>
    </row>
    <row r="90" spans="1:5" ht="18" x14ac:dyDescent="0.25">
      <c r="A90" s="27"/>
      <c r="B90" s="28"/>
      <c r="C90" s="29" t="s">
        <v>3</v>
      </c>
      <c r="D90" s="30"/>
      <c r="E90" s="31"/>
    </row>
    <row r="91" spans="1:5" ht="6" customHeight="1" x14ac:dyDescent="0.25">
      <c r="A91" s="46"/>
      <c r="B91" s="1"/>
      <c r="C91" s="1"/>
      <c r="D91" s="1"/>
      <c r="E91" s="47"/>
    </row>
    <row r="92" spans="1:5" ht="6" customHeight="1" x14ac:dyDescent="0.25">
      <c r="A92" s="12"/>
      <c r="B92" s="12"/>
      <c r="C92" s="12"/>
      <c r="D92" s="12"/>
      <c r="E92" s="12"/>
    </row>
    <row r="93" spans="1:5" ht="21" customHeight="1" x14ac:dyDescent="0.25">
      <c r="A93" s="46"/>
      <c r="B93" s="1"/>
      <c r="C93" s="48" t="s">
        <v>791</v>
      </c>
      <c r="D93" s="1"/>
      <c r="E93" s="47"/>
    </row>
    <row r="94" spans="1:5" ht="21" customHeight="1" x14ac:dyDescent="0.25">
      <c r="A94" s="11"/>
      <c r="B94" s="12"/>
      <c r="C94" s="49" t="s">
        <v>787</v>
      </c>
      <c r="D94" s="12"/>
      <c r="E94" s="13"/>
    </row>
    <row r="95" spans="1:5" x14ac:dyDescent="0.25">
      <c r="A95" s="90" t="s">
        <v>842</v>
      </c>
      <c r="B95" s="91"/>
      <c r="C95" s="91"/>
      <c r="D95" s="91"/>
      <c r="E95" s="92"/>
    </row>
    <row r="96" spans="1:5" ht="81" customHeight="1" x14ac:dyDescent="0.25">
      <c r="A96" s="93"/>
      <c r="B96" s="94"/>
      <c r="C96" s="94"/>
      <c r="D96" s="94"/>
      <c r="E96" s="95"/>
    </row>
    <row r="97" spans="1:5" ht="123" customHeight="1" thickBot="1" x14ac:dyDescent="0.3">
      <c r="A97" s="93"/>
      <c r="B97" s="94"/>
      <c r="C97" s="94"/>
      <c r="D97" s="94"/>
      <c r="E97" s="95"/>
    </row>
    <row r="98" spans="1:5" ht="4.1500000000000004" customHeight="1" x14ac:dyDescent="0.25">
      <c r="A98" s="8"/>
      <c r="B98" s="9"/>
      <c r="C98" s="9"/>
      <c r="D98" s="9"/>
      <c r="E98" s="10"/>
    </row>
    <row r="99" spans="1:5" ht="15.75" x14ac:dyDescent="0.25">
      <c r="A99" s="14" t="s">
        <v>789</v>
      </c>
      <c r="B99" s="15"/>
      <c r="C99" s="16" t="s">
        <v>787</v>
      </c>
      <c r="D99" s="17"/>
      <c r="E99" s="18"/>
    </row>
    <row r="100" spans="1:5" ht="4.1500000000000004" customHeight="1" x14ac:dyDescent="0.25">
      <c r="A100" s="11"/>
      <c r="B100" s="12"/>
      <c r="C100" s="12"/>
      <c r="D100" s="12"/>
      <c r="E100" s="13"/>
    </row>
    <row r="101" spans="1:5" ht="13.9" customHeight="1" x14ac:dyDescent="0.25">
      <c r="A101" s="19" t="s">
        <v>788</v>
      </c>
      <c r="B101" s="86" t="s">
        <v>786</v>
      </c>
      <c r="C101" s="87"/>
      <c r="D101" s="20"/>
      <c r="E101" s="88"/>
    </row>
    <row r="102" spans="1:5" ht="4.9000000000000004" customHeight="1" x14ac:dyDescent="0.25">
      <c r="A102" s="21"/>
      <c r="B102" s="22"/>
      <c r="C102" s="1"/>
      <c r="D102" s="23"/>
      <c r="E102" s="89"/>
    </row>
    <row r="103" spans="1:5" ht="127.5" x14ac:dyDescent="0.25">
      <c r="A103" s="21"/>
      <c r="B103" s="22"/>
      <c r="C103" s="69" t="s">
        <v>862</v>
      </c>
      <c r="D103" s="25"/>
      <c r="E103" s="89"/>
    </row>
    <row r="104" spans="1:5" ht="16.149999999999999" customHeight="1" x14ac:dyDescent="0.25">
      <c r="A104" s="21"/>
      <c r="B104" s="22"/>
      <c r="C104" s="61" t="s">
        <v>124</v>
      </c>
      <c r="D104" s="26"/>
      <c r="E104" s="89"/>
    </row>
    <row r="105" spans="1:5" ht="18" customHeight="1" x14ac:dyDescent="0.25">
      <c r="A105" s="27"/>
      <c r="B105" s="28"/>
      <c r="C105" s="29" t="s">
        <v>3</v>
      </c>
      <c r="D105" s="30"/>
      <c r="E105" s="31"/>
    </row>
    <row r="106" spans="1:5" ht="13.9" customHeight="1" x14ac:dyDescent="0.25">
      <c r="A106" s="19" t="s">
        <v>790</v>
      </c>
      <c r="B106" s="86" t="s">
        <v>127</v>
      </c>
      <c r="C106" s="87"/>
      <c r="D106" s="20"/>
      <c r="E106" s="88"/>
    </row>
    <row r="107" spans="1:5" ht="4.9000000000000004" customHeight="1" x14ac:dyDescent="0.25">
      <c r="A107" s="21"/>
      <c r="B107" s="22"/>
      <c r="C107" s="1"/>
      <c r="D107" s="23"/>
      <c r="E107" s="89"/>
    </row>
    <row r="108" spans="1:5" ht="51" x14ac:dyDescent="0.25">
      <c r="A108" s="21"/>
      <c r="B108" s="22"/>
      <c r="C108" s="69" t="s">
        <v>792</v>
      </c>
      <c r="D108" s="25"/>
      <c r="E108" s="89"/>
    </row>
    <row r="109" spans="1:5" ht="16.149999999999999" customHeight="1" x14ac:dyDescent="0.25">
      <c r="A109" s="21"/>
      <c r="B109" s="22"/>
      <c r="C109" s="61" t="s">
        <v>124</v>
      </c>
      <c r="D109" s="26"/>
      <c r="E109" s="89"/>
    </row>
    <row r="110" spans="1:5" ht="18" customHeight="1" thickBot="1" x14ac:dyDescent="0.3">
      <c r="A110" s="76"/>
      <c r="B110" s="77"/>
      <c r="C110" s="78" t="s">
        <v>3</v>
      </c>
      <c r="D110" s="79"/>
      <c r="E110" s="81"/>
    </row>
    <row r="111" spans="1:5" ht="6" customHeight="1" x14ac:dyDescent="0.25">
      <c r="A111" s="8"/>
      <c r="B111" s="9"/>
      <c r="C111" s="9"/>
      <c r="D111" s="9"/>
      <c r="E111" s="10"/>
    </row>
    <row r="112" spans="1:5" ht="18" x14ac:dyDescent="0.25">
      <c r="A112" s="113" t="s">
        <v>29</v>
      </c>
      <c r="B112" s="114"/>
      <c r="C112" s="114"/>
      <c r="D112" s="114"/>
      <c r="E112" s="115"/>
    </row>
    <row r="113" spans="1:5" ht="6" customHeight="1" x14ac:dyDescent="0.25">
      <c r="A113" s="11"/>
      <c r="B113" s="12"/>
      <c r="C113" s="12"/>
      <c r="D113" s="12"/>
      <c r="E113" s="13"/>
    </row>
    <row r="114" spans="1:5" ht="21" customHeight="1" x14ac:dyDescent="0.25">
      <c r="A114" s="46"/>
      <c r="B114" s="1"/>
      <c r="C114" s="48" t="s">
        <v>32</v>
      </c>
      <c r="D114" s="1"/>
      <c r="E114" s="47"/>
    </row>
    <row r="115" spans="1:5" ht="21" customHeight="1" x14ac:dyDescent="0.25">
      <c r="A115" s="11"/>
      <c r="B115" s="12"/>
      <c r="C115" s="49" t="s">
        <v>33</v>
      </c>
      <c r="D115" s="12"/>
      <c r="E115" s="13"/>
    </row>
    <row r="116" spans="1:5" ht="123" customHeight="1" x14ac:dyDescent="0.25">
      <c r="A116" s="90" t="s">
        <v>867</v>
      </c>
      <c r="B116" s="91"/>
      <c r="C116" s="91"/>
      <c r="D116" s="91"/>
      <c r="E116" s="92"/>
    </row>
    <row r="117" spans="1:5" ht="123" customHeight="1" x14ac:dyDescent="0.25">
      <c r="A117" s="93"/>
      <c r="B117" s="94"/>
      <c r="C117" s="94"/>
      <c r="D117" s="94"/>
      <c r="E117" s="95"/>
    </row>
    <row r="118" spans="1:5" ht="123" customHeight="1" thickBot="1" x14ac:dyDescent="0.3">
      <c r="A118" s="93"/>
      <c r="B118" s="94"/>
      <c r="C118" s="94"/>
      <c r="D118" s="94"/>
      <c r="E118" s="95"/>
    </row>
    <row r="119" spans="1:5" ht="6" customHeight="1" x14ac:dyDescent="0.25">
      <c r="A119" s="8"/>
      <c r="B119" s="9"/>
      <c r="C119" s="9"/>
      <c r="D119" s="9"/>
      <c r="E119" s="10"/>
    </row>
    <row r="120" spans="1:5" ht="15.75" x14ac:dyDescent="0.25">
      <c r="A120" s="14" t="s">
        <v>30</v>
      </c>
      <c r="B120" s="15"/>
      <c r="C120" s="16" t="s">
        <v>31</v>
      </c>
      <c r="D120" s="17"/>
      <c r="E120" s="18"/>
    </row>
    <row r="121" spans="1:5" ht="4.1500000000000004" customHeight="1" x14ac:dyDescent="0.25">
      <c r="A121" s="46"/>
      <c r="B121" s="1"/>
      <c r="C121" s="1"/>
      <c r="D121" s="1"/>
      <c r="E121" s="47"/>
    </row>
    <row r="122" spans="1:5" x14ac:dyDescent="0.25">
      <c r="A122" s="19" t="s">
        <v>35</v>
      </c>
      <c r="B122" s="86" t="s">
        <v>860</v>
      </c>
      <c r="C122" s="87"/>
      <c r="D122" s="20"/>
      <c r="E122" s="88"/>
    </row>
    <row r="123" spans="1:5" ht="4.9000000000000004" customHeight="1" x14ac:dyDescent="0.25">
      <c r="A123" s="21"/>
      <c r="B123" s="22"/>
      <c r="C123" s="1"/>
      <c r="D123" s="23"/>
      <c r="E123" s="89"/>
    </row>
    <row r="124" spans="1:5" ht="38.25" x14ac:dyDescent="0.25">
      <c r="A124" s="21"/>
      <c r="B124" s="22"/>
      <c r="C124" s="69" t="s">
        <v>865</v>
      </c>
      <c r="D124" s="25"/>
      <c r="E124" s="89"/>
    </row>
    <row r="125" spans="1:5" ht="16.149999999999999" customHeight="1" x14ac:dyDescent="0.25">
      <c r="A125" s="21"/>
      <c r="B125" s="22"/>
      <c r="C125" s="61" t="s">
        <v>124</v>
      </c>
      <c r="D125" s="26"/>
      <c r="E125" s="89"/>
    </row>
    <row r="126" spans="1:5" ht="18" x14ac:dyDescent="0.25">
      <c r="A126" s="27"/>
      <c r="B126" s="28"/>
      <c r="C126" s="29" t="s">
        <v>3</v>
      </c>
      <c r="D126" s="30"/>
      <c r="E126" s="31"/>
    </row>
    <row r="127" spans="1:5" x14ac:dyDescent="0.25">
      <c r="A127" s="19" t="s">
        <v>36</v>
      </c>
      <c r="B127" s="86" t="s">
        <v>738</v>
      </c>
      <c r="C127" s="87"/>
      <c r="D127" s="20"/>
      <c r="E127" s="88"/>
    </row>
    <row r="128" spans="1:5" ht="4.9000000000000004" customHeight="1" x14ac:dyDescent="0.25">
      <c r="A128" s="21"/>
      <c r="B128" s="22"/>
      <c r="C128" s="1"/>
      <c r="D128" s="23"/>
      <c r="E128" s="89"/>
    </row>
    <row r="129" spans="1:5" ht="51" x14ac:dyDescent="0.25">
      <c r="A129" s="21"/>
      <c r="B129" s="22"/>
      <c r="C129" s="69" t="s">
        <v>866</v>
      </c>
      <c r="D129" s="25"/>
      <c r="E129" s="89"/>
    </row>
    <row r="130" spans="1:5" ht="16.149999999999999" customHeight="1" x14ac:dyDescent="0.25">
      <c r="A130" s="21"/>
      <c r="B130" s="22"/>
      <c r="C130" s="61" t="s">
        <v>225</v>
      </c>
      <c r="D130" s="26"/>
      <c r="E130" s="89"/>
    </row>
    <row r="131" spans="1:5" ht="18.75" thickBot="1" x14ac:dyDescent="0.3">
      <c r="A131" s="76"/>
      <c r="B131" s="77"/>
      <c r="C131" s="78" t="s">
        <v>3</v>
      </c>
      <c r="D131" s="79"/>
      <c r="E131" s="81"/>
    </row>
    <row r="132" spans="1:5" ht="6" customHeight="1" x14ac:dyDescent="0.25">
      <c r="A132" s="11"/>
      <c r="B132" s="12"/>
      <c r="C132" s="12"/>
      <c r="D132" s="12"/>
      <c r="E132" s="13"/>
    </row>
    <row r="133" spans="1:5" ht="21" customHeight="1" x14ac:dyDescent="0.25">
      <c r="A133" s="46"/>
      <c r="B133" s="1"/>
      <c r="C133" s="48" t="s">
        <v>863</v>
      </c>
      <c r="D133" s="1"/>
      <c r="E133" s="47"/>
    </row>
    <row r="134" spans="1:5" ht="21" customHeight="1" x14ac:dyDescent="0.25">
      <c r="A134" s="11"/>
      <c r="B134" s="12"/>
      <c r="C134" s="49" t="s">
        <v>864</v>
      </c>
      <c r="D134" s="12"/>
      <c r="E134" s="13"/>
    </row>
    <row r="135" spans="1:5" ht="123" customHeight="1" x14ac:dyDescent="0.25">
      <c r="A135" s="90" t="s">
        <v>868</v>
      </c>
      <c r="B135" s="91"/>
      <c r="C135" s="91"/>
      <c r="D135" s="91"/>
      <c r="E135" s="92"/>
    </row>
    <row r="136" spans="1:5" ht="123" customHeight="1" x14ac:dyDescent="0.25">
      <c r="A136" s="93"/>
      <c r="B136" s="94"/>
      <c r="C136" s="94"/>
      <c r="D136" s="94"/>
      <c r="E136" s="95"/>
    </row>
    <row r="137" spans="1:5" ht="123" customHeight="1" thickBot="1" x14ac:dyDescent="0.3">
      <c r="A137" s="93"/>
      <c r="B137" s="94"/>
      <c r="C137" s="94"/>
      <c r="D137" s="94"/>
      <c r="E137" s="95"/>
    </row>
    <row r="138" spans="1:5" ht="6" customHeight="1" x14ac:dyDescent="0.25">
      <c r="A138" s="8"/>
      <c r="B138" s="9"/>
      <c r="C138" s="9"/>
      <c r="D138" s="9"/>
      <c r="E138" s="10"/>
    </row>
    <row r="139" spans="1:5" ht="15.75" x14ac:dyDescent="0.25">
      <c r="A139" s="14" t="s">
        <v>869</v>
      </c>
      <c r="B139" s="15"/>
      <c r="C139" s="16" t="s">
        <v>864</v>
      </c>
      <c r="D139" s="17"/>
      <c r="E139" s="18"/>
    </row>
    <row r="140" spans="1:5" ht="4.1500000000000004" customHeight="1" x14ac:dyDescent="0.25">
      <c r="A140" s="46"/>
      <c r="B140" s="1"/>
      <c r="C140" s="1"/>
      <c r="D140" s="1"/>
      <c r="E140" s="47"/>
    </row>
    <row r="141" spans="1:5" x14ac:dyDescent="0.25">
      <c r="A141" s="19" t="s">
        <v>874</v>
      </c>
      <c r="B141" s="86" t="s">
        <v>870</v>
      </c>
      <c r="C141" s="87"/>
      <c r="D141" s="20"/>
      <c r="E141" s="88"/>
    </row>
    <row r="142" spans="1:5" ht="4.9000000000000004" customHeight="1" x14ac:dyDescent="0.25">
      <c r="A142" s="21"/>
      <c r="B142" s="22"/>
      <c r="C142" s="1"/>
      <c r="D142" s="23"/>
      <c r="E142" s="89"/>
    </row>
    <row r="143" spans="1:5" ht="51" x14ac:dyDescent="0.25">
      <c r="A143" s="21"/>
      <c r="B143" s="22"/>
      <c r="C143" s="69" t="s">
        <v>872</v>
      </c>
      <c r="D143" s="25"/>
      <c r="E143" s="89"/>
    </row>
    <row r="144" spans="1:5" ht="16.149999999999999" customHeight="1" x14ac:dyDescent="0.25">
      <c r="A144" s="21"/>
      <c r="B144" s="22"/>
      <c r="C144" s="61" t="s">
        <v>124</v>
      </c>
      <c r="D144" s="26"/>
      <c r="E144" s="89"/>
    </row>
    <row r="145" spans="1:7" ht="18" x14ac:dyDescent="0.25">
      <c r="A145" s="27"/>
      <c r="B145" s="28"/>
      <c r="C145" s="29" t="s">
        <v>3</v>
      </c>
      <c r="D145" s="30"/>
      <c r="E145" s="31"/>
    </row>
    <row r="146" spans="1:7" x14ac:dyDescent="0.25">
      <c r="A146" s="19" t="s">
        <v>873</v>
      </c>
      <c r="B146" s="86" t="s">
        <v>738</v>
      </c>
      <c r="C146" s="87"/>
      <c r="D146" s="20"/>
      <c r="E146" s="88"/>
    </row>
    <row r="147" spans="1:7" ht="4.9000000000000004" customHeight="1" x14ac:dyDescent="0.25">
      <c r="A147" s="21"/>
      <c r="B147" s="22"/>
      <c r="C147" s="1"/>
      <c r="D147" s="23"/>
      <c r="E147" s="89"/>
    </row>
    <row r="148" spans="1:7" ht="51" x14ac:dyDescent="0.25">
      <c r="A148" s="21"/>
      <c r="B148" s="22"/>
      <c r="C148" s="69" t="s">
        <v>871</v>
      </c>
      <c r="D148" s="25"/>
      <c r="E148" s="89"/>
    </row>
    <row r="149" spans="1:7" ht="16.149999999999999" customHeight="1" x14ac:dyDescent="0.25">
      <c r="A149" s="21"/>
      <c r="B149" s="22"/>
      <c r="C149" s="61" t="s">
        <v>225</v>
      </c>
      <c r="D149" s="26"/>
      <c r="E149" s="89"/>
    </row>
    <row r="150" spans="1:7" ht="18.75" thickBot="1" x14ac:dyDescent="0.3">
      <c r="A150" s="76"/>
      <c r="B150" s="77"/>
      <c r="C150" s="78" t="s">
        <v>3</v>
      </c>
      <c r="D150" s="79"/>
      <c r="E150" s="81"/>
    </row>
    <row r="151" spans="1:7" ht="6" customHeight="1" x14ac:dyDescent="0.25">
      <c r="A151" s="11"/>
      <c r="B151" s="12"/>
      <c r="C151" s="12"/>
      <c r="D151" s="12"/>
      <c r="E151" s="13"/>
    </row>
    <row r="152" spans="1:7" ht="21" customHeight="1" x14ac:dyDescent="0.25">
      <c r="A152" s="46"/>
      <c r="B152" s="1"/>
      <c r="C152" s="48" t="s">
        <v>129</v>
      </c>
      <c r="D152" s="1"/>
      <c r="E152" s="47"/>
      <c r="G152" s="59"/>
    </row>
    <row r="153" spans="1:7" ht="21" customHeight="1" x14ac:dyDescent="0.25">
      <c r="A153" s="11"/>
      <c r="B153" s="12"/>
      <c r="C153" s="49" t="s">
        <v>130</v>
      </c>
      <c r="D153" s="12"/>
      <c r="E153" s="13"/>
    </row>
    <row r="154" spans="1:7" ht="141.6" customHeight="1" x14ac:dyDescent="0.25">
      <c r="A154" s="90" t="s">
        <v>819</v>
      </c>
      <c r="B154" s="91"/>
      <c r="C154" s="91"/>
      <c r="D154" s="91"/>
      <c r="E154" s="92"/>
    </row>
    <row r="155" spans="1:7" ht="141.6" customHeight="1" x14ac:dyDescent="0.25">
      <c r="A155" s="93"/>
      <c r="B155" s="94"/>
      <c r="C155" s="94"/>
      <c r="D155" s="94"/>
      <c r="E155" s="95"/>
    </row>
    <row r="156" spans="1:7" ht="141.6" customHeight="1" thickBot="1" x14ac:dyDescent="0.3">
      <c r="A156" s="93"/>
      <c r="B156" s="94"/>
      <c r="C156" s="94"/>
      <c r="D156" s="94"/>
      <c r="E156" s="95"/>
    </row>
    <row r="157" spans="1:7" ht="6" customHeight="1" x14ac:dyDescent="0.25">
      <c r="A157" s="8"/>
      <c r="B157" s="9"/>
      <c r="C157" s="9"/>
      <c r="D157" s="9"/>
      <c r="E157" s="10"/>
    </row>
    <row r="158" spans="1:7" ht="15.75" x14ac:dyDescent="0.25">
      <c r="A158" s="14" t="s">
        <v>131</v>
      </c>
      <c r="B158" s="15"/>
      <c r="C158" s="16" t="s">
        <v>130</v>
      </c>
      <c r="D158" s="17"/>
      <c r="E158" s="18"/>
    </row>
    <row r="159" spans="1:7" ht="4.1500000000000004" customHeight="1" x14ac:dyDescent="0.25">
      <c r="A159" s="46"/>
      <c r="B159" s="1"/>
      <c r="C159" s="1"/>
      <c r="D159" s="1"/>
      <c r="E159" s="47"/>
    </row>
    <row r="160" spans="1:7" ht="14.45" customHeight="1" x14ac:dyDescent="0.25">
      <c r="A160" s="19" t="s">
        <v>132</v>
      </c>
      <c r="B160" s="86" t="s">
        <v>142</v>
      </c>
      <c r="C160" s="87"/>
      <c r="D160" s="20"/>
      <c r="E160" s="88"/>
    </row>
    <row r="161" spans="1:5" ht="4.9000000000000004" customHeight="1" x14ac:dyDescent="0.25">
      <c r="A161" s="21"/>
      <c r="B161" s="22"/>
      <c r="C161" s="1"/>
      <c r="D161" s="23"/>
      <c r="E161" s="89"/>
    </row>
    <row r="162" spans="1:5" ht="114.75" x14ac:dyDescent="0.25">
      <c r="A162" s="21"/>
      <c r="B162" s="22"/>
      <c r="C162" s="24" t="s">
        <v>143</v>
      </c>
      <c r="D162" s="25"/>
      <c r="E162" s="89"/>
    </row>
    <row r="163" spans="1:5" ht="16.149999999999999" customHeight="1" x14ac:dyDescent="0.25">
      <c r="A163" s="21"/>
      <c r="B163" s="22"/>
      <c r="C163" s="61" t="s">
        <v>124</v>
      </c>
      <c r="D163" s="26"/>
      <c r="E163" s="89"/>
    </row>
    <row r="164" spans="1:5" ht="18" x14ac:dyDescent="0.25">
      <c r="A164" s="27"/>
      <c r="B164" s="28"/>
      <c r="C164" s="29" t="s">
        <v>3</v>
      </c>
      <c r="D164" s="30"/>
      <c r="E164" s="31"/>
    </row>
    <row r="165" spans="1:5" ht="14.45" customHeight="1" x14ac:dyDescent="0.25">
      <c r="A165" s="19" t="s">
        <v>133</v>
      </c>
      <c r="B165" s="86" t="s">
        <v>145</v>
      </c>
      <c r="C165" s="87"/>
      <c r="D165" s="20"/>
      <c r="E165" s="88"/>
    </row>
    <row r="166" spans="1:5" ht="4.9000000000000004" customHeight="1" x14ac:dyDescent="0.25">
      <c r="A166" s="21"/>
      <c r="B166" s="22"/>
      <c r="C166" s="1"/>
      <c r="D166" s="23"/>
      <c r="E166" s="89"/>
    </row>
    <row r="167" spans="1:5" ht="114.75" x14ac:dyDescent="0.25">
      <c r="A167" s="21"/>
      <c r="B167" s="22"/>
      <c r="C167" s="24" t="s">
        <v>146</v>
      </c>
      <c r="D167" s="25"/>
      <c r="E167" s="89"/>
    </row>
    <row r="168" spans="1:5" ht="16.149999999999999" customHeight="1" x14ac:dyDescent="0.25">
      <c r="A168" s="21"/>
      <c r="B168" s="22"/>
      <c r="C168" s="61" t="s">
        <v>124</v>
      </c>
      <c r="D168" s="26"/>
      <c r="E168" s="89"/>
    </row>
    <row r="169" spans="1:5" ht="18" x14ac:dyDescent="0.25">
      <c r="A169" s="27"/>
      <c r="B169" s="28"/>
      <c r="C169" s="29" t="s">
        <v>3</v>
      </c>
      <c r="D169" s="30"/>
      <c r="E169" s="31"/>
    </row>
    <row r="170" spans="1:5" ht="14.45" customHeight="1" x14ac:dyDescent="0.25">
      <c r="A170" s="19" t="s">
        <v>134</v>
      </c>
      <c r="B170" s="86" t="s">
        <v>590</v>
      </c>
      <c r="C170" s="87"/>
      <c r="D170" s="20"/>
      <c r="E170" s="88"/>
    </row>
    <row r="171" spans="1:5" ht="4.9000000000000004" customHeight="1" x14ac:dyDescent="0.25">
      <c r="A171" s="21"/>
      <c r="B171" s="22"/>
      <c r="C171" s="1"/>
      <c r="D171" s="23"/>
      <c r="E171" s="89"/>
    </row>
    <row r="172" spans="1:5" ht="114.75" x14ac:dyDescent="0.25">
      <c r="A172" s="21"/>
      <c r="B172" s="22"/>
      <c r="C172" s="24" t="s">
        <v>591</v>
      </c>
      <c r="D172" s="25"/>
      <c r="E172" s="89"/>
    </row>
    <row r="173" spans="1:5" ht="16.149999999999999" customHeight="1" x14ac:dyDescent="0.25">
      <c r="A173" s="21"/>
      <c r="B173" s="22"/>
      <c r="C173" s="61" t="s">
        <v>124</v>
      </c>
      <c r="D173" s="26"/>
      <c r="E173" s="89"/>
    </row>
    <row r="174" spans="1:5" ht="18" x14ac:dyDescent="0.25">
      <c r="A174" s="27"/>
      <c r="B174" s="28"/>
      <c r="C174" s="29" t="s">
        <v>3</v>
      </c>
      <c r="D174" s="30"/>
      <c r="E174" s="31"/>
    </row>
    <row r="175" spans="1:5" ht="14.45" customHeight="1" x14ac:dyDescent="0.25">
      <c r="A175" s="19" t="s">
        <v>135</v>
      </c>
      <c r="B175" s="86" t="s">
        <v>148</v>
      </c>
      <c r="C175" s="87"/>
      <c r="D175" s="20"/>
      <c r="E175" s="88"/>
    </row>
    <row r="176" spans="1:5" ht="4.9000000000000004" customHeight="1" x14ac:dyDescent="0.25">
      <c r="A176" s="21"/>
      <c r="B176" s="22"/>
      <c r="C176" s="1"/>
      <c r="D176" s="23"/>
      <c r="E176" s="89"/>
    </row>
    <row r="177" spans="1:5" ht="114.75" x14ac:dyDescent="0.25">
      <c r="A177" s="21"/>
      <c r="B177" s="22"/>
      <c r="C177" s="24" t="s">
        <v>149</v>
      </c>
      <c r="D177" s="25"/>
      <c r="E177" s="89"/>
    </row>
    <row r="178" spans="1:5" ht="16.149999999999999" customHeight="1" x14ac:dyDescent="0.25">
      <c r="A178" s="21"/>
      <c r="B178" s="22"/>
      <c r="C178" s="61" t="s">
        <v>124</v>
      </c>
      <c r="D178" s="26"/>
      <c r="E178" s="89"/>
    </row>
    <row r="179" spans="1:5" ht="18" x14ac:dyDescent="0.25">
      <c r="A179" s="27"/>
      <c r="B179" s="28"/>
      <c r="C179" s="29" t="s">
        <v>3</v>
      </c>
      <c r="D179" s="30"/>
      <c r="E179" s="31"/>
    </row>
    <row r="180" spans="1:5" ht="14.45" customHeight="1" x14ac:dyDescent="0.25">
      <c r="A180" s="19" t="s">
        <v>136</v>
      </c>
      <c r="B180" s="86" t="s">
        <v>594</v>
      </c>
      <c r="C180" s="87"/>
      <c r="D180" s="20"/>
      <c r="E180" s="88"/>
    </row>
    <row r="181" spans="1:5" ht="4.9000000000000004" customHeight="1" x14ac:dyDescent="0.25">
      <c r="A181" s="21"/>
      <c r="B181" s="22"/>
      <c r="C181" s="1"/>
      <c r="D181" s="23"/>
      <c r="E181" s="89"/>
    </row>
    <row r="182" spans="1:5" ht="114.75" x14ac:dyDescent="0.25">
      <c r="A182" s="21"/>
      <c r="B182" s="22"/>
      <c r="C182" s="24" t="s">
        <v>595</v>
      </c>
      <c r="D182" s="25"/>
      <c r="E182" s="89"/>
    </row>
    <row r="183" spans="1:5" ht="16.149999999999999" customHeight="1" x14ac:dyDescent="0.25">
      <c r="A183" s="21"/>
      <c r="B183" s="22"/>
      <c r="C183" s="61" t="s">
        <v>124</v>
      </c>
      <c r="D183" s="26"/>
      <c r="E183" s="89"/>
    </row>
    <row r="184" spans="1:5" ht="18" x14ac:dyDescent="0.25">
      <c r="A184" s="27"/>
      <c r="B184" s="28"/>
      <c r="C184" s="29" t="s">
        <v>3</v>
      </c>
      <c r="D184" s="30"/>
      <c r="E184" s="31"/>
    </row>
    <row r="185" spans="1:5" ht="14.45" customHeight="1" x14ac:dyDescent="0.25">
      <c r="A185" s="19" t="s">
        <v>137</v>
      </c>
      <c r="B185" s="86" t="s">
        <v>596</v>
      </c>
      <c r="C185" s="87"/>
      <c r="D185" s="20"/>
      <c r="E185" s="88"/>
    </row>
    <row r="186" spans="1:5" ht="4.9000000000000004" customHeight="1" x14ac:dyDescent="0.25">
      <c r="A186" s="21"/>
      <c r="B186" s="22"/>
      <c r="C186" s="1"/>
      <c r="D186" s="23"/>
      <c r="E186" s="89"/>
    </row>
    <row r="187" spans="1:5" ht="114.75" x14ac:dyDescent="0.25">
      <c r="A187" s="21"/>
      <c r="B187" s="22"/>
      <c r="C187" s="24" t="s">
        <v>597</v>
      </c>
      <c r="D187" s="25"/>
      <c r="E187" s="89"/>
    </row>
    <row r="188" spans="1:5" ht="16.149999999999999" customHeight="1" x14ac:dyDescent="0.25">
      <c r="A188" s="21"/>
      <c r="B188" s="22"/>
      <c r="C188" s="61" t="s">
        <v>124</v>
      </c>
      <c r="D188" s="26"/>
      <c r="E188" s="89"/>
    </row>
    <row r="189" spans="1:5" ht="18" x14ac:dyDescent="0.25">
      <c r="A189" s="27"/>
      <c r="B189" s="28"/>
      <c r="C189" s="29" t="s">
        <v>3</v>
      </c>
      <c r="D189" s="30"/>
      <c r="E189" s="31"/>
    </row>
    <row r="190" spans="1:5" ht="14.45" customHeight="1" x14ac:dyDescent="0.25">
      <c r="A190" s="19" t="s">
        <v>138</v>
      </c>
      <c r="B190" s="86" t="s">
        <v>598</v>
      </c>
      <c r="C190" s="87"/>
      <c r="D190" s="20"/>
      <c r="E190" s="88"/>
    </row>
    <row r="191" spans="1:5" ht="4.9000000000000004" customHeight="1" x14ac:dyDescent="0.25">
      <c r="A191" s="21"/>
      <c r="B191" s="22"/>
      <c r="C191" s="1"/>
      <c r="D191" s="23"/>
      <c r="E191" s="89"/>
    </row>
    <row r="192" spans="1:5" ht="114.75" x14ac:dyDescent="0.25">
      <c r="A192" s="21"/>
      <c r="B192" s="22"/>
      <c r="C192" s="24" t="s">
        <v>599</v>
      </c>
      <c r="D192" s="25"/>
      <c r="E192" s="89"/>
    </row>
    <row r="193" spans="1:5" ht="16.149999999999999" customHeight="1" x14ac:dyDescent="0.25">
      <c r="A193" s="21"/>
      <c r="B193" s="22"/>
      <c r="C193" s="61" t="s">
        <v>124</v>
      </c>
      <c r="D193" s="26"/>
      <c r="E193" s="89"/>
    </row>
    <row r="194" spans="1:5" ht="18" x14ac:dyDescent="0.25">
      <c r="A194" s="27"/>
      <c r="B194" s="28"/>
      <c r="C194" s="29" t="s">
        <v>3</v>
      </c>
      <c r="D194" s="30"/>
      <c r="E194" s="31"/>
    </row>
    <row r="195" spans="1:5" ht="14.45" customHeight="1" x14ac:dyDescent="0.25">
      <c r="A195" s="19" t="s">
        <v>139</v>
      </c>
      <c r="B195" s="86" t="s">
        <v>600</v>
      </c>
      <c r="C195" s="87"/>
      <c r="D195" s="20"/>
      <c r="E195" s="88"/>
    </row>
    <row r="196" spans="1:5" ht="4.9000000000000004" customHeight="1" x14ac:dyDescent="0.25">
      <c r="A196" s="21"/>
      <c r="B196" s="22"/>
      <c r="C196" s="1"/>
      <c r="D196" s="23"/>
      <c r="E196" s="89"/>
    </row>
    <row r="197" spans="1:5" ht="114.75" x14ac:dyDescent="0.25">
      <c r="A197" s="21"/>
      <c r="B197" s="22"/>
      <c r="C197" s="24" t="s">
        <v>601</v>
      </c>
      <c r="D197" s="25"/>
      <c r="E197" s="89"/>
    </row>
    <row r="198" spans="1:5" ht="16.149999999999999" customHeight="1" x14ac:dyDescent="0.25">
      <c r="A198" s="21"/>
      <c r="B198" s="22"/>
      <c r="C198" s="61" t="s">
        <v>124</v>
      </c>
      <c r="D198" s="26"/>
      <c r="E198" s="89"/>
    </row>
    <row r="199" spans="1:5" ht="18" x14ac:dyDescent="0.25">
      <c r="A199" s="27"/>
      <c r="B199" s="28"/>
      <c r="C199" s="29" t="s">
        <v>3</v>
      </c>
      <c r="D199" s="30"/>
      <c r="E199" s="31"/>
    </row>
    <row r="200" spans="1:5" ht="14.45" customHeight="1" x14ac:dyDescent="0.25">
      <c r="A200" s="19" t="s">
        <v>140</v>
      </c>
      <c r="B200" s="86" t="s">
        <v>162</v>
      </c>
      <c r="C200" s="87"/>
      <c r="D200" s="20"/>
      <c r="E200" s="88"/>
    </row>
    <row r="201" spans="1:5" ht="4.9000000000000004" customHeight="1" x14ac:dyDescent="0.25">
      <c r="A201" s="21"/>
      <c r="B201" s="22"/>
      <c r="C201" s="1"/>
      <c r="D201" s="23"/>
      <c r="E201" s="89"/>
    </row>
    <row r="202" spans="1:5" ht="114.75" x14ac:dyDescent="0.25">
      <c r="A202" s="21"/>
      <c r="B202" s="22"/>
      <c r="C202" s="24" t="s">
        <v>165</v>
      </c>
      <c r="D202" s="25"/>
      <c r="E202" s="89"/>
    </row>
    <row r="203" spans="1:5" ht="16.149999999999999" customHeight="1" x14ac:dyDescent="0.25">
      <c r="A203" s="21"/>
      <c r="B203" s="22"/>
      <c r="C203" s="61" t="s">
        <v>124</v>
      </c>
      <c r="D203" s="26"/>
      <c r="E203" s="89"/>
    </row>
    <row r="204" spans="1:5" ht="18" x14ac:dyDescent="0.25">
      <c r="A204" s="27"/>
      <c r="B204" s="28"/>
      <c r="C204" s="29" t="s">
        <v>3</v>
      </c>
      <c r="D204" s="30"/>
      <c r="E204" s="31"/>
    </row>
    <row r="205" spans="1:5" ht="14.45" customHeight="1" x14ac:dyDescent="0.25">
      <c r="A205" s="19" t="s">
        <v>141</v>
      </c>
      <c r="B205" s="86" t="s">
        <v>163</v>
      </c>
      <c r="C205" s="87"/>
      <c r="D205" s="20"/>
      <c r="E205" s="88"/>
    </row>
    <row r="206" spans="1:5" ht="4.9000000000000004" customHeight="1" x14ac:dyDescent="0.25">
      <c r="A206" s="21"/>
      <c r="B206" s="22"/>
      <c r="C206" s="1"/>
      <c r="D206" s="23"/>
      <c r="E206" s="89"/>
    </row>
    <row r="207" spans="1:5" ht="114.75" x14ac:dyDescent="0.25">
      <c r="A207" s="21"/>
      <c r="B207" s="22"/>
      <c r="C207" s="24" t="s">
        <v>166</v>
      </c>
      <c r="D207" s="25"/>
      <c r="E207" s="89"/>
    </row>
    <row r="208" spans="1:5" ht="16.149999999999999" customHeight="1" x14ac:dyDescent="0.25">
      <c r="A208" s="21"/>
      <c r="B208" s="22"/>
      <c r="C208" s="61" t="s">
        <v>124</v>
      </c>
      <c r="D208" s="26"/>
      <c r="E208" s="89"/>
    </row>
    <row r="209" spans="1:5" ht="18" x14ac:dyDescent="0.25">
      <c r="A209" s="27"/>
      <c r="B209" s="28"/>
      <c r="C209" s="29" t="s">
        <v>3</v>
      </c>
      <c r="D209" s="30"/>
      <c r="E209" s="31"/>
    </row>
    <row r="210" spans="1:5" ht="14.45" customHeight="1" x14ac:dyDescent="0.25">
      <c r="A210" s="19" t="s">
        <v>144</v>
      </c>
      <c r="B210" s="86" t="s">
        <v>592</v>
      </c>
      <c r="C210" s="87"/>
      <c r="D210" s="20"/>
      <c r="E210" s="88"/>
    </row>
    <row r="211" spans="1:5" ht="4.9000000000000004" customHeight="1" x14ac:dyDescent="0.25">
      <c r="A211" s="21"/>
      <c r="B211" s="22"/>
      <c r="C211" s="1"/>
      <c r="D211" s="23"/>
      <c r="E211" s="89"/>
    </row>
    <row r="212" spans="1:5" ht="114.75" x14ac:dyDescent="0.25">
      <c r="A212" s="21"/>
      <c r="B212" s="22"/>
      <c r="C212" s="24" t="s">
        <v>593</v>
      </c>
      <c r="D212" s="25"/>
      <c r="E212" s="89"/>
    </row>
    <row r="213" spans="1:5" ht="16.149999999999999" customHeight="1" x14ac:dyDescent="0.25">
      <c r="A213" s="21"/>
      <c r="B213" s="22"/>
      <c r="C213" s="61" t="s">
        <v>124</v>
      </c>
      <c r="D213" s="26"/>
      <c r="E213" s="89"/>
    </row>
    <row r="214" spans="1:5" ht="18" x14ac:dyDescent="0.25">
      <c r="A214" s="27"/>
      <c r="B214" s="28"/>
      <c r="C214" s="29" t="s">
        <v>3</v>
      </c>
      <c r="D214" s="30"/>
      <c r="E214" s="31"/>
    </row>
    <row r="215" spans="1:5" ht="14.45" customHeight="1" x14ac:dyDescent="0.25">
      <c r="A215" s="19" t="s">
        <v>147</v>
      </c>
      <c r="B215" s="86" t="s">
        <v>164</v>
      </c>
      <c r="C215" s="87"/>
      <c r="D215" s="20"/>
      <c r="E215" s="88"/>
    </row>
    <row r="216" spans="1:5" ht="4.9000000000000004" customHeight="1" x14ac:dyDescent="0.25">
      <c r="A216" s="21"/>
      <c r="B216" s="22"/>
      <c r="C216" s="1"/>
      <c r="D216" s="23"/>
      <c r="E216" s="89"/>
    </row>
    <row r="217" spans="1:5" ht="114.75" x14ac:dyDescent="0.25">
      <c r="A217" s="21"/>
      <c r="B217" s="22"/>
      <c r="C217" s="24" t="s">
        <v>167</v>
      </c>
      <c r="D217" s="25"/>
      <c r="E217" s="89"/>
    </row>
    <row r="218" spans="1:5" ht="16.149999999999999" customHeight="1" x14ac:dyDescent="0.25">
      <c r="A218" s="21"/>
      <c r="B218" s="22"/>
      <c r="C218" s="61" t="s">
        <v>124</v>
      </c>
      <c r="D218" s="26"/>
      <c r="E218" s="89"/>
    </row>
    <row r="219" spans="1:5" ht="18" x14ac:dyDescent="0.25">
      <c r="A219" s="27"/>
      <c r="B219" s="28"/>
      <c r="C219" s="29" t="s">
        <v>3</v>
      </c>
      <c r="D219" s="30"/>
      <c r="E219" s="31"/>
    </row>
    <row r="220" spans="1:5" ht="14.45" customHeight="1" x14ac:dyDescent="0.25">
      <c r="A220" s="19" t="s">
        <v>150</v>
      </c>
      <c r="B220" s="86" t="s">
        <v>602</v>
      </c>
      <c r="C220" s="87"/>
      <c r="D220" s="20"/>
      <c r="E220" s="88"/>
    </row>
    <row r="221" spans="1:5" ht="4.9000000000000004" customHeight="1" x14ac:dyDescent="0.25">
      <c r="A221" s="21"/>
      <c r="B221" s="22"/>
      <c r="C221" s="1"/>
      <c r="D221" s="23"/>
      <c r="E221" s="89"/>
    </row>
    <row r="222" spans="1:5" ht="114.75" x14ac:dyDescent="0.25">
      <c r="A222" s="21"/>
      <c r="B222" s="22"/>
      <c r="C222" s="24" t="s">
        <v>603</v>
      </c>
      <c r="D222" s="25"/>
      <c r="E222" s="89"/>
    </row>
    <row r="223" spans="1:5" ht="16.149999999999999" customHeight="1" x14ac:dyDescent="0.25">
      <c r="A223" s="21"/>
      <c r="B223" s="22"/>
      <c r="C223" s="61" t="s">
        <v>124</v>
      </c>
      <c r="D223" s="26"/>
      <c r="E223" s="89"/>
    </row>
    <row r="224" spans="1:5" ht="18" x14ac:dyDescent="0.25">
      <c r="A224" s="27"/>
      <c r="B224" s="28"/>
      <c r="C224" s="29" t="s">
        <v>3</v>
      </c>
      <c r="D224" s="30"/>
      <c r="E224" s="31"/>
    </row>
    <row r="225" spans="1:5" ht="14.45" customHeight="1" x14ac:dyDescent="0.25">
      <c r="A225" s="19" t="s">
        <v>151</v>
      </c>
      <c r="B225" s="86" t="s">
        <v>604</v>
      </c>
      <c r="C225" s="87"/>
      <c r="D225" s="20"/>
      <c r="E225" s="88"/>
    </row>
    <row r="226" spans="1:5" ht="4.9000000000000004" customHeight="1" x14ac:dyDescent="0.25">
      <c r="A226" s="21"/>
      <c r="B226" s="22"/>
      <c r="C226" s="1"/>
      <c r="D226" s="23"/>
      <c r="E226" s="89"/>
    </row>
    <row r="227" spans="1:5" ht="114.75" x14ac:dyDescent="0.25">
      <c r="A227" s="21"/>
      <c r="B227" s="22"/>
      <c r="C227" s="24" t="s">
        <v>605</v>
      </c>
      <c r="D227" s="25"/>
      <c r="E227" s="89"/>
    </row>
    <row r="228" spans="1:5" ht="16.149999999999999" customHeight="1" x14ac:dyDescent="0.25">
      <c r="A228" s="21"/>
      <c r="B228" s="22"/>
      <c r="C228" s="61" t="s">
        <v>124</v>
      </c>
      <c r="D228" s="26"/>
      <c r="E228" s="89"/>
    </row>
    <row r="229" spans="1:5" ht="18" x14ac:dyDescent="0.25">
      <c r="A229" s="27"/>
      <c r="B229" s="28"/>
      <c r="C229" s="29" t="s">
        <v>3</v>
      </c>
      <c r="D229" s="30"/>
      <c r="E229" s="31"/>
    </row>
    <row r="230" spans="1:5" ht="14.45" customHeight="1" x14ac:dyDescent="0.25">
      <c r="A230" s="19" t="s">
        <v>152</v>
      </c>
      <c r="B230" s="86" t="s">
        <v>606</v>
      </c>
      <c r="C230" s="87"/>
      <c r="D230" s="20"/>
      <c r="E230" s="88"/>
    </row>
    <row r="231" spans="1:5" ht="4.9000000000000004" customHeight="1" x14ac:dyDescent="0.25">
      <c r="A231" s="21"/>
      <c r="B231" s="22"/>
      <c r="C231" s="1"/>
      <c r="D231" s="23"/>
      <c r="E231" s="89"/>
    </row>
    <row r="232" spans="1:5" ht="114.75" x14ac:dyDescent="0.25">
      <c r="A232" s="21"/>
      <c r="B232" s="22"/>
      <c r="C232" s="24" t="s">
        <v>607</v>
      </c>
      <c r="D232" s="25"/>
      <c r="E232" s="89"/>
    </row>
    <row r="233" spans="1:5" ht="16.149999999999999" customHeight="1" x14ac:dyDescent="0.25">
      <c r="A233" s="21"/>
      <c r="B233" s="22"/>
      <c r="C233" s="61" t="s">
        <v>124</v>
      </c>
      <c r="D233" s="26"/>
      <c r="E233" s="89"/>
    </row>
    <row r="234" spans="1:5" ht="18" x14ac:dyDescent="0.25">
      <c r="A234" s="27"/>
      <c r="B234" s="28"/>
      <c r="C234" s="29" t="s">
        <v>3</v>
      </c>
      <c r="D234" s="30"/>
      <c r="E234" s="31"/>
    </row>
    <row r="235" spans="1:5" ht="14.45" customHeight="1" x14ac:dyDescent="0.25">
      <c r="A235" s="19" t="s">
        <v>155</v>
      </c>
      <c r="B235" s="86" t="s">
        <v>608</v>
      </c>
      <c r="C235" s="87"/>
      <c r="D235" s="20"/>
      <c r="E235" s="88"/>
    </row>
    <row r="236" spans="1:5" ht="4.9000000000000004" customHeight="1" x14ac:dyDescent="0.25">
      <c r="A236" s="21"/>
      <c r="B236" s="22"/>
      <c r="C236" s="1"/>
      <c r="D236" s="23"/>
      <c r="E236" s="89"/>
    </row>
    <row r="237" spans="1:5" ht="114.75" x14ac:dyDescent="0.25">
      <c r="A237" s="21"/>
      <c r="B237" s="22"/>
      <c r="C237" s="24" t="s">
        <v>609</v>
      </c>
      <c r="D237" s="25"/>
      <c r="E237" s="89"/>
    </row>
    <row r="238" spans="1:5" ht="16.149999999999999" customHeight="1" x14ac:dyDescent="0.25">
      <c r="A238" s="21"/>
      <c r="B238" s="22"/>
      <c r="C238" s="61" t="s">
        <v>124</v>
      </c>
      <c r="D238" s="26"/>
      <c r="E238" s="89"/>
    </row>
    <row r="239" spans="1:5" ht="18" x14ac:dyDescent="0.25">
      <c r="A239" s="27"/>
      <c r="B239" s="28"/>
      <c r="C239" s="29" t="s">
        <v>3</v>
      </c>
      <c r="D239" s="30"/>
      <c r="E239" s="31"/>
    </row>
    <row r="240" spans="1:5" x14ac:dyDescent="0.25">
      <c r="A240" s="19" t="s">
        <v>156</v>
      </c>
      <c r="B240" s="86" t="s">
        <v>153</v>
      </c>
      <c r="C240" s="87"/>
      <c r="D240" s="20"/>
      <c r="E240" s="88"/>
    </row>
    <row r="241" spans="1:5" ht="4.9000000000000004" customHeight="1" x14ac:dyDescent="0.25">
      <c r="A241" s="21"/>
      <c r="B241" s="22"/>
      <c r="C241" s="1"/>
      <c r="D241" s="23"/>
      <c r="E241" s="89"/>
    </row>
    <row r="242" spans="1:5" ht="89.25" x14ac:dyDescent="0.25">
      <c r="A242" s="21"/>
      <c r="B242" s="22"/>
      <c r="C242" s="24" t="s">
        <v>154</v>
      </c>
      <c r="D242" s="25"/>
      <c r="E242" s="89"/>
    </row>
    <row r="243" spans="1:5" ht="16.149999999999999" customHeight="1" x14ac:dyDescent="0.25">
      <c r="A243" s="21"/>
      <c r="B243" s="22"/>
      <c r="C243" s="61" t="s">
        <v>124</v>
      </c>
      <c r="D243" s="26"/>
      <c r="E243" s="89"/>
    </row>
    <row r="244" spans="1:5" ht="18" x14ac:dyDescent="0.25">
      <c r="A244" s="27"/>
      <c r="B244" s="28"/>
      <c r="C244" s="29" t="s">
        <v>3</v>
      </c>
      <c r="D244" s="30"/>
      <c r="E244" s="31"/>
    </row>
    <row r="245" spans="1:5" x14ac:dyDescent="0.25">
      <c r="A245" s="19" t="s">
        <v>157</v>
      </c>
      <c r="B245" s="86" t="s">
        <v>610</v>
      </c>
      <c r="C245" s="87"/>
      <c r="D245" s="20"/>
      <c r="E245" s="88"/>
    </row>
    <row r="246" spans="1:5" ht="4.9000000000000004" customHeight="1" x14ac:dyDescent="0.25">
      <c r="A246" s="21"/>
      <c r="B246" s="22"/>
      <c r="C246" s="1"/>
      <c r="D246" s="23"/>
      <c r="E246" s="89"/>
    </row>
    <row r="247" spans="1:5" ht="89.25" x14ac:dyDescent="0.25">
      <c r="A247" s="21"/>
      <c r="B247" s="22"/>
      <c r="C247" s="24" t="s">
        <v>611</v>
      </c>
      <c r="D247" s="25"/>
      <c r="E247" s="89"/>
    </row>
    <row r="248" spans="1:5" ht="16.149999999999999" customHeight="1" x14ac:dyDescent="0.25">
      <c r="A248" s="21"/>
      <c r="B248" s="22"/>
      <c r="C248" s="61" t="s">
        <v>124</v>
      </c>
      <c r="D248" s="26"/>
      <c r="E248" s="89"/>
    </row>
    <row r="249" spans="1:5" ht="18" x14ac:dyDescent="0.25">
      <c r="A249" s="27"/>
      <c r="B249" s="28"/>
      <c r="C249" s="29" t="s">
        <v>3</v>
      </c>
      <c r="D249" s="30"/>
      <c r="E249" s="31"/>
    </row>
    <row r="250" spans="1:5" ht="15" customHeight="1" x14ac:dyDescent="0.25">
      <c r="A250" s="19" t="s">
        <v>158</v>
      </c>
      <c r="B250" s="86" t="s">
        <v>825</v>
      </c>
      <c r="C250" s="87"/>
      <c r="D250" s="20"/>
      <c r="E250" s="88"/>
    </row>
    <row r="251" spans="1:5" ht="4.9000000000000004" customHeight="1" x14ac:dyDescent="0.25">
      <c r="A251" s="21"/>
      <c r="B251" s="22"/>
      <c r="C251" s="1"/>
      <c r="D251" s="23"/>
      <c r="E251" s="89"/>
    </row>
    <row r="252" spans="1:5" ht="103.5" customHeight="1" x14ac:dyDescent="0.25">
      <c r="A252" s="21"/>
      <c r="B252" s="22"/>
      <c r="C252" s="24" t="s">
        <v>720</v>
      </c>
      <c r="D252" s="25"/>
      <c r="E252" s="89"/>
    </row>
    <row r="253" spans="1:5" ht="16.149999999999999" customHeight="1" x14ac:dyDescent="0.25">
      <c r="A253" s="21"/>
      <c r="B253" s="22"/>
      <c r="C253" s="61" t="s">
        <v>124</v>
      </c>
      <c r="D253" s="26"/>
      <c r="E253" s="89"/>
    </row>
    <row r="254" spans="1:5" ht="18" x14ac:dyDescent="0.25">
      <c r="A254" s="27"/>
      <c r="B254" s="28"/>
      <c r="C254" s="29" t="s">
        <v>3</v>
      </c>
      <c r="D254" s="30"/>
      <c r="E254" s="31"/>
    </row>
    <row r="255" spans="1:5" ht="15" customHeight="1" x14ac:dyDescent="0.25">
      <c r="A255" s="19" t="s">
        <v>159</v>
      </c>
      <c r="B255" s="86" t="s">
        <v>826</v>
      </c>
      <c r="C255" s="87"/>
      <c r="D255" s="20"/>
      <c r="E255" s="88"/>
    </row>
    <row r="256" spans="1:5" ht="4.9000000000000004" customHeight="1" x14ac:dyDescent="0.25">
      <c r="A256" s="21"/>
      <c r="B256" s="22"/>
      <c r="C256" s="1"/>
      <c r="D256" s="23"/>
      <c r="E256" s="89"/>
    </row>
    <row r="257" spans="1:5" ht="103.5" customHeight="1" x14ac:dyDescent="0.25">
      <c r="A257" s="21"/>
      <c r="B257" s="22"/>
      <c r="C257" s="24" t="s">
        <v>751</v>
      </c>
      <c r="D257" s="25"/>
      <c r="E257" s="89"/>
    </row>
    <row r="258" spans="1:5" ht="16.149999999999999" customHeight="1" x14ac:dyDescent="0.25">
      <c r="A258" s="21"/>
      <c r="B258" s="22"/>
      <c r="C258" s="61" t="s">
        <v>124</v>
      </c>
      <c r="D258" s="26"/>
      <c r="E258" s="89"/>
    </row>
    <row r="259" spans="1:5" ht="18" x14ac:dyDescent="0.25">
      <c r="A259" s="27"/>
      <c r="B259" s="28"/>
      <c r="C259" s="29" t="s">
        <v>3</v>
      </c>
      <c r="D259" s="30"/>
      <c r="E259" s="31"/>
    </row>
    <row r="260" spans="1:5" ht="15" customHeight="1" x14ac:dyDescent="0.25">
      <c r="A260" s="19" t="s">
        <v>160</v>
      </c>
      <c r="B260" s="86" t="s">
        <v>827</v>
      </c>
      <c r="C260" s="87"/>
      <c r="D260" s="20"/>
      <c r="E260" s="88"/>
    </row>
    <row r="261" spans="1:5" ht="4.9000000000000004" customHeight="1" x14ac:dyDescent="0.25">
      <c r="A261" s="21"/>
      <c r="B261" s="22"/>
      <c r="C261" s="1"/>
      <c r="D261" s="23"/>
      <c r="E261" s="89"/>
    </row>
    <row r="262" spans="1:5" ht="102" x14ac:dyDescent="0.25">
      <c r="A262" s="21"/>
      <c r="B262" s="22"/>
      <c r="C262" s="24" t="s">
        <v>721</v>
      </c>
      <c r="D262" s="25"/>
      <c r="E262" s="89"/>
    </row>
    <row r="263" spans="1:5" ht="16.149999999999999" customHeight="1" x14ac:dyDescent="0.25">
      <c r="A263" s="21"/>
      <c r="B263" s="22"/>
      <c r="C263" s="61" t="s">
        <v>124</v>
      </c>
      <c r="D263" s="26"/>
      <c r="E263" s="89"/>
    </row>
    <row r="264" spans="1:5" ht="18" x14ac:dyDescent="0.25">
      <c r="A264" s="27"/>
      <c r="B264" s="28"/>
      <c r="C264" s="29" t="s">
        <v>3</v>
      </c>
      <c r="D264" s="30"/>
      <c r="E264" s="31"/>
    </row>
    <row r="265" spans="1:5" ht="15" customHeight="1" x14ac:dyDescent="0.25">
      <c r="A265" s="19" t="s">
        <v>161</v>
      </c>
      <c r="B265" s="86" t="s">
        <v>828</v>
      </c>
      <c r="C265" s="87"/>
      <c r="D265" s="20"/>
      <c r="E265" s="88"/>
    </row>
    <row r="266" spans="1:5" ht="4.9000000000000004" customHeight="1" x14ac:dyDescent="0.25">
      <c r="A266" s="21"/>
      <c r="B266" s="22"/>
      <c r="C266" s="1"/>
      <c r="D266" s="23"/>
      <c r="E266" s="89"/>
    </row>
    <row r="267" spans="1:5" ht="102" x14ac:dyDescent="0.25">
      <c r="A267" s="21"/>
      <c r="B267" s="22"/>
      <c r="C267" s="24" t="s">
        <v>752</v>
      </c>
      <c r="D267" s="25"/>
      <c r="E267" s="89"/>
    </row>
    <row r="268" spans="1:5" ht="16.149999999999999" customHeight="1" x14ac:dyDescent="0.25">
      <c r="A268" s="21"/>
      <c r="B268" s="22"/>
      <c r="C268" s="61" t="s">
        <v>124</v>
      </c>
      <c r="D268" s="26"/>
      <c r="E268" s="89"/>
    </row>
    <row r="269" spans="1:5" ht="18.75" thickBot="1" x14ac:dyDescent="0.3">
      <c r="A269" s="76"/>
      <c r="B269" s="77"/>
      <c r="C269" s="78" t="s">
        <v>3</v>
      </c>
      <c r="D269" s="79"/>
      <c r="E269" s="81"/>
    </row>
    <row r="270" spans="1:5" ht="6" customHeight="1" x14ac:dyDescent="0.25">
      <c r="A270" s="11"/>
      <c r="B270" s="12"/>
      <c r="C270" s="12"/>
      <c r="D270" s="12"/>
      <c r="E270" s="13"/>
    </row>
    <row r="271" spans="1:5" ht="21" customHeight="1" x14ac:dyDescent="0.25">
      <c r="A271" s="46"/>
      <c r="B271" s="1"/>
      <c r="C271" s="48" t="s">
        <v>168</v>
      </c>
      <c r="D271" s="1"/>
      <c r="E271" s="47"/>
    </row>
    <row r="272" spans="1:5" ht="21" customHeight="1" x14ac:dyDescent="0.25">
      <c r="A272" s="11"/>
      <c r="B272" s="12"/>
      <c r="C272" s="49" t="s">
        <v>169</v>
      </c>
      <c r="D272" s="12"/>
      <c r="E272" s="13"/>
    </row>
    <row r="273" spans="1:7" ht="138.6" customHeight="1" x14ac:dyDescent="0.25">
      <c r="A273" s="90" t="s">
        <v>820</v>
      </c>
      <c r="B273" s="105"/>
      <c r="C273" s="105"/>
      <c r="D273" s="105"/>
      <c r="E273" s="106"/>
    </row>
    <row r="274" spans="1:7" ht="138.6" customHeight="1" x14ac:dyDescent="0.25">
      <c r="A274" s="107"/>
      <c r="B274" s="108"/>
      <c r="C274" s="108"/>
      <c r="D274" s="108"/>
      <c r="E274" s="109"/>
    </row>
    <row r="275" spans="1:7" ht="138.6" customHeight="1" thickBot="1" x14ac:dyDescent="0.3">
      <c r="A275" s="110"/>
      <c r="B275" s="111"/>
      <c r="C275" s="111"/>
      <c r="D275" s="111"/>
      <c r="E275" s="112"/>
    </row>
    <row r="276" spans="1:7" ht="6" customHeight="1" x14ac:dyDescent="0.25">
      <c r="A276" s="8"/>
      <c r="B276" s="9"/>
      <c r="C276" s="9"/>
      <c r="D276" s="9"/>
      <c r="E276" s="10"/>
    </row>
    <row r="277" spans="1:7" ht="15.75" x14ac:dyDescent="0.25">
      <c r="A277" s="14" t="s">
        <v>170</v>
      </c>
      <c r="B277" s="15"/>
      <c r="C277" s="16" t="s">
        <v>169</v>
      </c>
      <c r="D277" s="17"/>
      <c r="E277" s="18"/>
      <c r="G277" s="59"/>
    </row>
    <row r="278" spans="1:7" ht="4.1500000000000004" customHeight="1" x14ac:dyDescent="0.25">
      <c r="A278" s="46"/>
      <c r="B278" s="1"/>
      <c r="C278" s="1"/>
      <c r="D278" s="1"/>
      <c r="E278" s="47"/>
    </row>
    <row r="279" spans="1:7" ht="14.45" customHeight="1" x14ac:dyDescent="0.25">
      <c r="A279" s="19" t="s">
        <v>171</v>
      </c>
      <c r="B279" s="86" t="s">
        <v>612</v>
      </c>
      <c r="C279" s="87"/>
      <c r="D279" s="20"/>
      <c r="E279" s="88"/>
    </row>
    <row r="280" spans="1:7" ht="4.9000000000000004" customHeight="1" x14ac:dyDescent="0.25">
      <c r="A280" s="21"/>
      <c r="B280" s="22"/>
      <c r="C280" s="1"/>
      <c r="D280" s="23"/>
      <c r="E280" s="89"/>
    </row>
    <row r="281" spans="1:7" ht="114.75" x14ac:dyDescent="0.25">
      <c r="A281" s="21"/>
      <c r="B281" s="22"/>
      <c r="C281" s="24" t="s">
        <v>291</v>
      </c>
      <c r="D281" s="25"/>
      <c r="E281" s="89"/>
    </row>
    <row r="282" spans="1:7" ht="16.149999999999999" customHeight="1" x14ac:dyDescent="0.25">
      <c r="A282" s="21"/>
      <c r="B282" s="22"/>
      <c r="C282" s="61" t="s">
        <v>124</v>
      </c>
      <c r="D282" s="26"/>
      <c r="E282" s="89"/>
    </row>
    <row r="283" spans="1:7" ht="18" x14ac:dyDescent="0.25">
      <c r="A283" s="27"/>
      <c r="B283" s="28"/>
      <c r="C283" s="29" t="s">
        <v>3</v>
      </c>
      <c r="D283" s="30"/>
      <c r="E283" s="31"/>
    </row>
    <row r="284" spans="1:7" ht="14.45" customHeight="1" x14ac:dyDescent="0.25">
      <c r="A284" s="19" t="s">
        <v>172</v>
      </c>
      <c r="B284" s="86" t="s">
        <v>613</v>
      </c>
      <c r="C284" s="87"/>
      <c r="D284" s="20"/>
      <c r="E284" s="88"/>
    </row>
    <row r="285" spans="1:7" ht="4.9000000000000004" customHeight="1" x14ac:dyDescent="0.25">
      <c r="A285" s="21"/>
      <c r="B285" s="22"/>
      <c r="C285" s="1"/>
      <c r="D285" s="23"/>
      <c r="E285" s="89"/>
    </row>
    <row r="286" spans="1:7" ht="114.75" x14ac:dyDescent="0.25">
      <c r="A286" s="21"/>
      <c r="B286" s="22"/>
      <c r="C286" s="24" t="s">
        <v>360</v>
      </c>
      <c r="D286" s="25"/>
      <c r="E286" s="89"/>
    </row>
    <row r="287" spans="1:7" ht="16.149999999999999" customHeight="1" x14ac:dyDescent="0.25">
      <c r="A287" s="21"/>
      <c r="B287" s="22"/>
      <c r="C287" s="61" t="s">
        <v>124</v>
      </c>
      <c r="D287" s="26"/>
      <c r="E287" s="89"/>
    </row>
    <row r="288" spans="1:7" ht="18" x14ac:dyDescent="0.25">
      <c r="A288" s="27"/>
      <c r="B288" s="28"/>
      <c r="C288" s="29" t="s">
        <v>3</v>
      </c>
      <c r="D288" s="30"/>
      <c r="E288" s="31"/>
    </row>
    <row r="289" spans="1:5" ht="14.45" customHeight="1" x14ac:dyDescent="0.25">
      <c r="A289" s="19" t="s">
        <v>173</v>
      </c>
      <c r="B289" s="86" t="s">
        <v>179</v>
      </c>
      <c r="C289" s="87"/>
      <c r="D289" s="20"/>
      <c r="E289" s="88"/>
    </row>
    <row r="290" spans="1:5" ht="4.9000000000000004" customHeight="1" x14ac:dyDescent="0.25">
      <c r="A290" s="21"/>
      <c r="B290" s="22"/>
      <c r="C290" s="1"/>
      <c r="D290" s="23"/>
      <c r="E290" s="89"/>
    </row>
    <row r="291" spans="1:5" ht="114.75" x14ac:dyDescent="0.25">
      <c r="A291" s="21"/>
      <c r="B291" s="22"/>
      <c r="C291" s="24" t="s">
        <v>180</v>
      </c>
      <c r="D291" s="25"/>
      <c r="E291" s="89"/>
    </row>
    <row r="292" spans="1:5" x14ac:dyDescent="0.25">
      <c r="A292" s="21"/>
      <c r="B292" s="22"/>
      <c r="C292" s="61" t="s">
        <v>124</v>
      </c>
      <c r="D292" s="26"/>
      <c r="E292" s="89"/>
    </row>
    <row r="293" spans="1:5" ht="18" x14ac:dyDescent="0.25">
      <c r="A293" s="27"/>
      <c r="B293" s="28"/>
      <c r="C293" s="29" t="s">
        <v>3</v>
      </c>
      <c r="D293" s="30"/>
      <c r="E293" s="31"/>
    </row>
    <row r="294" spans="1:5" ht="14.45" customHeight="1" x14ac:dyDescent="0.25">
      <c r="A294" s="19" t="s">
        <v>174</v>
      </c>
      <c r="B294" s="86" t="s">
        <v>181</v>
      </c>
      <c r="C294" s="87"/>
      <c r="D294" s="20"/>
      <c r="E294" s="88"/>
    </row>
    <row r="295" spans="1:5" ht="4.9000000000000004" customHeight="1" x14ac:dyDescent="0.25">
      <c r="A295" s="21"/>
      <c r="B295" s="22"/>
      <c r="C295" s="1"/>
      <c r="D295" s="23"/>
      <c r="E295" s="89"/>
    </row>
    <row r="296" spans="1:5" ht="114.75" x14ac:dyDescent="0.25">
      <c r="A296" s="21"/>
      <c r="B296" s="22"/>
      <c r="C296" s="24" t="s">
        <v>182</v>
      </c>
      <c r="D296" s="25"/>
      <c r="E296" s="89"/>
    </row>
    <row r="297" spans="1:5" x14ac:dyDescent="0.25">
      <c r="A297" s="21"/>
      <c r="B297" s="22"/>
      <c r="C297" s="61" t="s">
        <v>124</v>
      </c>
      <c r="D297" s="26"/>
      <c r="E297" s="89"/>
    </row>
    <row r="298" spans="1:5" ht="18" x14ac:dyDescent="0.25">
      <c r="A298" s="27"/>
      <c r="B298" s="28"/>
      <c r="C298" s="29" t="s">
        <v>3</v>
      </c>
      <c r="D298" s="30"/>
      <c r="E298" s="31"/>
    </row>
    <row r="299" spans="1:5" ht="14.45" customHeight="1" x14ac:dyDescent="0.25">
      <c r="A299" s="19" t="s">
        <v>178</v>
      </c>
      <c r="B299" s="86" t="s">
        <v>614</v>
      </c>
      <c r="C299" s="87"/>
      <c r="D299" s="20"/>
      <c r="E299" s="88"/>
    </row>
    <row r="300" spans="1:5" ht="4.9000000000000004" customHeight="1" x14ac:dyDescent="0.25">
      <c r="A300" s="21"/>
      <c r="B300" s="22"/>
      <c r="C300" s="1"/>
      <c r="D300" s="23"/>
      <c r="E300" s="89"/>
    </row>
    <row r="301" spans="1:5" ht="114.75" x14ac:dyDescent="0.25">
      <c r="A301" s="21"/>
      <c r="B301" s="22"/>
      <c r="C301" s="24" t="s">
        <v>369</v>
      </c>
      <c r="D301" s="25"/>
      <c r="E301" s="89"/>
    </row>
    <row r="302" spans="1:5" x14ac:dyDescent="0.25">
      <c r="A302" s="21"/>
      <c r="B302" s="22"/>
      <c r="C302" s="61" t="s">
        <v>124</v>
      </c>
      <c r="D302" s="26"/>
      <c r="E302" s="89"/>
    </row>
    <row r="303" spans="1:5" ht="18" x14ac:dyDescent="0.25">
      <c r="A303" s="27"/>
      <c r="B303" s="28"/>
      <c r="C303" s="29" t="s">
        <v>3</v>
      </c>
      <c r="D303" s="30"/>
      <c r="E303" s="31"/>
    </row>
    <row r="304" spans="1:5" ht="14.45" customHeight="1" x14ac:dyDescent="0.25">
      <c r="A304" s="19" t="s">
        <v>183</v>
      </c>
      <c r="B304" s="86" t="s">
        <v>176</v>
      </c>
      <c r="C304" s="87"/>
      <c r="D304" s="20"/>
      <c r="E304" s="88"/>
    </row>
    <row r="305" spans="1:5" ht="4.9000000000000004" customHeight="1" x14ac:dyDescent="0.25">
      <c r="A305" s="21"/>
      <c r="B305" s="22"/>
      <c r="C305" s="1"/>
      <c r="D305" s="23"/>
      <c r="E305" s="89"/>
    </row>
    <row r="306" spans="1:5" ht="114.75" x14ac:dyDescent="0.25">
      <c r="A306" s="21"/>
      <c r="B306" s="22"/>
      <c r="C306" s="24" t="s">
        <v>177</v>
      </c>
      <c r="D306" s="25"/>
      <c r="E306" s="89"/>
    </row>
    <row r="307" spans="1:5" x14ac:dyDescent="0.25">
      <c r="A307" s="21"/>
      <c r="B307" s="22"/>
      <c r="C307" s="61" t="s">
        <v>124</v>
      </c>
      <c r="D307" s="26"/>
      <c r="E307" s="89"/>
    </row>
    <row r="308" spans="1:5" ht="18" x14ac:dyDescent="0.25">
      <c r="A308" s="27"/>
      <c r="B308" s="28"/>
      <c r="C308" s="29" t="s">
        <v>3</v>
      </c>
      <c r="D308" s="30"/>
      <c r="E308" s="31"/>
    </row>
    <row r="309" spans="1:5" ht="14.45" customHeight="1" x14ac:dyDescent="0.25">
      <c r="A309" s="19" t="s">
        <v>184</v>
      </c>
      <c r="B309" s="86" t="s">
        <v>185</v>
      </c>
      <c r="C309" s="87"/>
      <c r="D309" s="20"/>
      <c r="E309" s="88"/>
    </row>
    <row r="310" spans="1:5" ht="4.9000000000000004" customHeight="1" x14ac:dyDescent="0.25">
      <c r="A310" s="21"/>
      <c r="B310" s="22"/>
      <c r="C310" s="1"/>
      <c r="D310" s="23"/>
      <c r="E310" s="89"/>
    </row>
    <row r="311" spans="1:5" ht="114.75" x14ac:dyDescent="0.25">
      <c r="A311" s="21"/>
      <c r="B311" s="22"/>
      <c r="C311" s="24" t="s">
        <v>186</v>
      </c>
      <c r="D311" s="25"/>
      <c r="E311" s="89"/>
    </row>
    <row r="312" spans="1:5" x14ac:dyDescent="0.25">
      <c r="A312" s="21"/>
      <c r="B312" s="22"/>
      <c r="C312" s="61" t="s">
        <v>124</v>
      </c>
      <c r="D312" s="26"/>
      <c r="E312" s="89"/>
    </row>
    <row r="313" spans="1:5" ht="18" x14ac:dyDescent="0.25">
      <c r="A313" s="27"/>
      <c r="B313" s="28"/>
      <c r="C313" s="29" t="s">
        <v>3</v>
      </c>
      <c r="D313" s="30"/>
      <c r="E313" s="31"/>
    </row>
    <row r="314" spans="1:5" ht="14.45" customHeight="1" x14ac:dyDescent="0.25">
      <c r="A314" s="19" t="s">
        <v>187</v>
      </c>
      <c r="B314" s="86" t="s">
        <v>188</v>
      </c>
      <c r="C314" s="87"/>
      <c r="D314" s="20"/>
      <c r="E314" s="88"/>
    </row>
    <row r="315" spans="1:5" ht="4.9000000000000004" customHeight="1" x14ac:dyDescent="0.25">
      <c r="A315" s="21"/>
      <c r="B315" s="22"/>
      <c r="C315" s="1"/>
      <c r="D315" s="23"/>
      <c r="E315" s="89"/>
    </row>
    <row r="316" spans="1:5" ht="114.75" x14ac:dyDescent="0.25">
      <c r="A316" s="21"/>
      <c r="B316" s="22"/>
      <c r="C316" s="24" t="s">
        <v>189</v>
      </c>
      <c r="D316" s="25"/>
      <c r="E316" s="89"/>
    </row>
    <row r="317" spans="1:5" x14ac:dyDescent="0.25">
      <c r="A317" s="21"/>
      <c r="B317" s="22"/>
      <c r="C317" s="61" t="s">
        <v>124</v>
      </c>
      <c r="D317" s="26"/>
      <c r="E317" s="89"/>
    </row>
    <row r="318" spans="1:5" ht="18" x14ac:dyDescent="0.25">
      <c r="A318" s="27"/>
      <c r="B318" s="28"/>
      <c r="C318" s="29" t="s">
        <v>3</v>
      </c>
      <c r="D318" s="30"/>
      <c r="E318" s="31"/>
    </row>
    <row r="319" spans="1:5" ht="14.45" customHeight="1" x14ac:dyDescent="0.25">
      <c r="A319" s="19" t="s">
        <v>190</v>
      </c>
      <c r="B319" s="86" t="s">
        <v>615</v>
      </c>
      <c r="C319" s="87"/>
      <c r="D319" s="20"/>
      <c r="E319" s="88"/>
    </row>
    <row r="320" spans="1:5" ht="4.9000000000000004" customHeight="1" x14ac:dyDescent="0.25">
      <c r="A320" s="21"/>
      <c r="B320" s="22"/>
      <c r="C320" s="1"/>
      <c r="D320" s="23"/>
      <c r="E320" s="89"/>
    </row>
    <row r="321" spans="1:5" ht="114.75" x14ac:dyDescent="0.25">
      <c r="A321" s="21"/>
      <c r="B321" s="22"/>
      <c r="C321" s="24" t="s">
        <v>374</v>
      </c>
      <c r="D321" s="25"/>
      <c r="E321" s="89"/>
    </row>
    <row r="322" spans="1:5" x14ac:dyDescent="0.25">
      <c r="A322" s="21"/>
      <c r="B322" s="22"/>
      <c r="C322" s="61" t="s">
        <v>124</v>
      </c>
      <c r="D322" s="26"/>
      <c r="E322" s="89"/>
    </row>
    <row r="323" spans="1:5" ht="18" x14ac:dyDescent="0.25">
      <c r="A323" s="27"/>
      <c r="B323" s="28"/>
      <c r="C323" s="29" t="s">
        <v>3</v>
      </c>
      <c r="D323" s="30"/>
      <c r="E323" s="31"/>
    </row>
    <row r="324" spans="1:5" ht="14.45" customHeight="1" x14ac:dyDescent="0.25">
      <c r="A324" s="19" t="s">
        <v>193</v>
      </c>
      <c r="B324" s="86" t="s">
        <v>191</v>
      </c>
      <c r="C324" s="87"/>
      <c r="D324" s="20"/>
      <c r="E324" s="88"/>
    </row>
    <row r="325" spans="1:5" ht="4.9000000000000004" customHeight="1" x14ac:dyDescent="0.25">
      <c r="A325" s="21"/>
      <c r="B325" s="22"/>
      <c r="C325" s="1"/>
      <c r="D325" s="23"/>
      <c r="E325" s="89"/>
    </row>
    <row r="326" spans="1:5" ht="114.75" x14ac:dyDescent="0.25">
      <c r="A326" s="21"/>
      <c r="B326" s="22"/>
      <c r="C326" s="24" t="s">
        <v>192</v>
      </c>
      <c r="D326" s="25"/>
      <c r="E326" s="89"/>
    </row>
    <row r="327" spans="1:5" x14ac:dyDescent="0.25">
      <c r="A327" s="21"/>
      <c r="B327" s="22"/>
      <c r="C327" s="61" t="s">
        <v>124</v>
      </c>
      <c r="D327" s="26"/>
      <c r="E327" s="89"/>
    </row>
    <row r="328" spans="1:5" ht="18" x14ac:dyDescent="0.25">
      <c r="A328" s="27"/>
      <c r="B328" s="28"/>
      <c r="C328" s="29" t="s">
        <v>3</v>
      </c>
      <c r="D328" s="30"/>
      <c r="E328" s="31"/>
    </row>
    <row r="329" spans="1:5" ht="14.45" customHeight="1" x14ac:dyDescent="0.25">
      <c r="A329" s="19" t="s">
        <v>195</v>
      </c>
      <c r="B329" s="86" t="s">
        <v>739</v>
      </c>
      <c r="C329" s="87"/>
      <c r="D329" s="20"/>
      <c r="E329" s="88"/>
    </row>
    <row r="330" spans="1:5" ht="4.9000000000000004" customHeight="1" x14ac:dyDescent="0.25">
      <c r="A330" s="21"/>
      <c r="B330" s="22"/>
      <c r="C330" s="1"/>
      <c r="D330" s="23"/>
      <c r="E330" s="89"/>
    </row>
    <row r="331" spans="1:5" ht="114.75" x14ac:dyDescent="0.25">
      <c r="A331" s="21"/>
      <c r="B331" s="22"/>
      <c r="C331" s="24" t="s">
        <v>740</v>
      </c>
      <c r="D331" s="25"/>
      <c r="E331" s="89"/>
    </row>
    <row r="332" spans="1:5" ht="16.149999999999999" customHeight="1" x14ac:dyDescent="0.25">
      <c r="A332" s="21"/>
      <c r="B332" s="22"/>
      <c r="C332" s="61" t="s">
        <v>124</v>
      </c>
      <c r="D332" s="26"/>
      <c r="E332" s="89"/>
    </row>
    <row r="333" spans="1:5" ht="18" x14ac:dyDescent="0.25">
      <c r="A333" s="27"/>
      <c r="B333" s="28"/>
      <c r="C333" s="29" t="s">
        <v>3</v>
      </c>
      <c r="D333" s="30"/>
      <c r="E333" s="31"/>
    </row>
    <row r="334" spans="1:5" ht="14.45" customHeight="1" x14ac:dyDescent="0.25">
      <c r="A334" s="19" t="s">
        <v>196</v>
      </c>
      <c r="B334" s="86" t="s">
        <v>741</v>
      </c>
      <c r="C334" s="87"/>
      <c r="D334" s="20"/>
      <c r="E334" s="88"/>
    </row>
    <row r="335" spans="1:5" ht="4.9000000000000004" customHeight="1" x14ac:dyDescent="0.25">
      <c r="A335" s="21"/>
      <c r="B335" s="22"/>
      <c r="C335" s="1"/>
      <c r="D335" s="23"/>
      <c r="E335" s="89"/>
    </row>
    <row r="336" spans="1:5" ht="114.75" x14ac:dyDescent="0.25">
      <c r="A336" s="21"/>
      <c r="B336" s="22"/>
      <c r="C336" s="24" t="s">
        <v>742</v>
      </c>
      <c r="D336" s="25"/>
      <c r="E336" s="89"/>
    </row>
    <row r="337" spans="1:5" ht="16.149999999999999" customHeight="1" x14ac:dyDescent="0.25">
      <c r="A337" s="21"/>
      <c r="B337" s="22"/>
      <c r="C337" s="61" t="s">
        <v>124</v>
      </c>
      <c r="D337" s="26"/>
      <c r="E337" s="89"/>
    </row>
    <row r="338" spans="1:5" ht="18" x14ac:dyDescent="0.25">
      <c r="A338" s="27"/>
      <c r="B338" s="28"/>
      <c r="C338" s="29" t="s">
        <v>3</v>
      </c>
      <c r="D338" s="30"/>
      <c r="E338" s="31"/>
    </row>
    <row r="339" spans="1:5" ht="14.45" customHeight="1" x14ac:dyDescent="0.25">
      <c r="A339" s="19" t="s">
        <v>660</v>
      </c>
      <c r="B339" s="86" t="s">
        <v>743</v>
      </c>
      <c r="C339" s="87"/>
      <c r="D339" s="20"/>
      <c r="E339" s="88"/>
    </row>
    <row r="340" spans="1:5" ht="4.9000000000000004" customHeight="1" x14ac:dyDescent="0.25">
      <c r="A340" s="21"/>
      <c r="B340" s="22"/>
      <c r="C340" s="1"/>
      <c r="D340" s="23"/>
      <c r="E340" s="89"/>
    </row>
    <row r="341" spans="1:5" ht="114.75" x14ac:dyDescent="0.25">
      <c r="A341" s="21"/>
      <c r="B341" s="22"/>
      <c r="C341" s="24" t="s">
        <v>744</v>
      </c>
      <c r="D341" s="25"/>
      <c r="E341" s="89"/>
    </row>
    <row r="342" spans="1:5" x14ac:dyDescent="0.25">
      <c r="A342" s="21"/>
      <c r="B342" s="22"/>
      <c r="C342" s="61" t="s">
        <v>124</v>
      </c>
      <c r="D342" s="26"/>
      <c r="E342" s="89"/>
    </row>
    <row r="343" spans="1:5" ht="18" x14ac:dyDescent="0.25">
      <c r="A343" s="27"/>
      <c r="B343" s="28"/>
      <c r="C343" s="29" t="s">
        <v>3</v>
      </c>
      <c r="D343" s="30"/>
      <c r="E343" s="31"/>
    </row>
    <row r="344" spans="1:5" ht="14.45" customHeight="1" x14ac:dyDescent="0.25">
      <c r="A344" s="19" t="s">
        <v>661</v>
      </c>
      <c r="B344" s="86" t="s">
        <v>745</v>
      </c>
      <c r="C344" s="87"/>
      <c r="D344" s="20"/>
      <c r="E344" s="88"/>
    </row>
    <row r="345" spans="1:5" ht="4.9000000000000004" customHeight="1" x14ac:dyDescent="0.25">
      <c r="A345" s="21"/>
      <c r="B345" s="22"/>
      <c r="C345" s="1"/>
      <c r="D345" s="23"/>
      <c r="E345" s="89"/>
    </row>
    <row r="346" spans="1:5" ht="114.75" x14ac:dyDescent="0.25">
      <c r="A346" s="21"/>
      <c r="B346" s="22"/>
      <c r="C346" s="24" t="s">
        <v>746</v>
      </c>
      <c r="D346" s="25"/>
      <c r="E346" s="89"/>
    </row>
    <row r="347" spans="1:5" x14ac:dyDescent="0.25">
      <c r="A347" s="21"/>
      <c r="B347" s="22"/>
      <c r="C347" s="61" t="s">
        <v>124</v>
      </c>
      <c r="D347" s="26"/>
      <c r="E347" s="89"/>
    </row>
    <row r="348" spans="1:5" ht="18" x14ac:dyDescent="0.25">
      <c r="A348" s="27"/>
      <c r="B348" s="28"/>
      <c r="C348" s="29" t="s">
        <v>3</v>
      </c>
      <c r="D348" s="30"/>
      <c r="E348" s="31"/>
    </row>
    <row r="349" spans="1:5" ht="14.45" customHeight="1" x14ac:dyDescent="0.25">
      <c r="A349" s="19" t="s">
        <v>662</v>
      </c>
      <c r="B349" s="86" t="s">
        <v>747</v>
      </c>
      <c r="C349" s="87"/>
      <c r="D349" s="20"/>
      <c r="E349" s="88"/>
    </row>
    <row r="350" spans="1:5" ht="4.9000000000000004" customHeight="1" x14ac:dyDescent="0.25">
      <c r="A350" s="21"/>
      <c r="B350" s="22"/>
      <c r="C350" s="1"/>
      <c r="D350" s="23"/>
      <c r="E350" s="89"/>
    </row>
    <row r="351" spans="1:5" ht="114.75" x14ac:dyDescent="0.25">
      <c r="A351" s="21"/>
      <c r="B351" s="22"/>
      <c r="C351" s="24" t="s">
        <v>748</v>
      </c>
      <c r="D351" s="25"/>
      <c r="E351" s="89"/>
    </row>
    <row r="352" spans="1:5" x14ac:dyDescent="0.25">
      <c r="A352" s="21"/>
      <c r="B352" s="22"/>
      <c r="C352" s="61" t="s">
        <v>124</v>
      </c>
      <c r="D352" s="26"/>
      <c r="E352" s="89"/>
    </row>
    <row r="353" spans="1:5" ht="18" x14ac:dyDescent="0.25">
      <c r="A353" s="27"/>
      <c r="B353" s="28"/>
      <c r="C353" s="29" t="s">
        <v>3</v>
      </c>
      <c r="D353" s="30"/>
      <c r="E353" s="31"/>
    </row>
    <row r="354" spans="1:5" ht="14.45" customHeight="1" x14ac:dyDescent="0.25">
      <c r="A354" s="19" t="s">
        <v>663</v>
      </c>
      <c r="B354" s="86" t="s">
        <v>749</v>
      </c>
      <c r="C354" s="87"/>
      <c r="D354" s="20"/>
      <c r="E354" s="88"/>
    </row>
    <row r="355" spans="1:5" ht="4.9000000000000004" customHeight="1" x14ac:dyDescent="0.25">
      <c r="A355" s="21"/>
      <c r="B355" s="22"/>
      <c r="C355" s="1"/>
      <c r="D355" s="23"/>
      <c r="E355" s="89"/>
    </row>
    <row r="356" spans="1:5" ht="114.75" x14ac:dyDescent="0.25">
      <c r="A356" s="21"/>
      <c r="B356" s="22"/>
      <c r="C356" s="24" t="s">
        <v>750</v>
      </c>
      <c r="D356" s="25"/>
      <c r="E356" s="89"/>
    </row>
    <row r="357" spans="1:5" x14ac:dyDescent="0.25">
      <c r="A357" s="21"/>
      <c r="B357" s="22"/>
      <c r="C357" s="61" t="s">
        <v>124</v>
      </c>
      <c r="D357" s="26"/>
      <c r="E357" s="89"/>
    </row>
    <row r="358" spans="1:5" ht="18" x14ac:dyDescent="0.25">
      <c r="A358" s="27"/>
      <c r="B358" s="28"/>
      <c r="C358" s="29" t="s">
        <v>3</v>
      </c>
      <c r="D358" s="30"/>
      <c r="E358" s="31"/>
    </row>
    <row r="359" spans="1:5" x14ac:dyDescent="0.25">
      <c r="A359" s="19" t="s">
        <v>664</v>
      </c>
      <c r="B359" s="86" t="s">
        <v>821</v>
      </c>
      <c r="C359" s="87"/>
      <c r="D359" s="20"/>
      <c r="E359" s="88"/>
    </row>
    <row r="360" spans="1:5" ht="4.9000000000000004" customHeight="1" x14ac:dyDescent="0.25">
      <c r="A360" s="21"/>
      <c r="B360" s="22"/>
      <c r="C360" s="1"/>
      <c r="D360" s="23"/>
      <c r="E360" s="89"/>
    </row>
    <row r="361" spans="1:5" ht="102" x14ac:dyDescent="0.25">
      <c r="A361" s="21"/>
      <c r="B361" s="22"/>
      <c r="C361" s="24" t="s">
        <v>822</v>
      </c>
      <c r="D361" s="25"/>
      <c r="E361" s="89"/>
    </row>
    <row r="362" spans="1:5" ht="16.149999999999999" customHeight="1" x14ac:dyDescent="0.25">
      <c r="A362" s="21"/>
      <c r="B362" s="22"/>
      <c r="C362" s="61" t="s">
        <v>124</v>
      </c>
      <c r="D362" s="26"/>
      <c r="E362" s="89"/>
    </row>
    <row r="363" spans="1:5" ht="18" x14ac:dyDescent="0.25">
      <c r="A363" s="27"/>
      <c r="B363" s="28"/>
      <c r="C363" s="29" t="s">
        <v>3</v>
      </c>
      <c r="D363" s="30"/>
      <c r="E363" s="31"/>
    </row>
    <row r="364" spans="1:5" x14ac:dyDescent="0.25">
      <c r="A364" s="19" t="s">
        <v>665</v>
      </c>
      <c r="B364" s="86" t="s">
        <v>823</v>
      </c>
      <c r="C364" s="87"/>
      <c r="D364" s="20"/>
      <c r="E364" s="88"/>
    </row>
    <row r="365" spans="1:5" ht="4.9000000000000004" customHeight="1" x14ac:dyDescent="0.25">
      <c r="A365" s="21"/>
      <c r="B365" s="22"/>
      <c r="C365" s="1"/>
      <c r="D365" s="23"/>
      <c r="E365" s="89"/>
    </row>
    <row r="366" spans="1:5" ht="102" x14ac:dyDescent="0.25">
      <c r="A366" s="21"/>
      <c r="B366" s="22"/>
      <c r="C366" s="24" t="s">
        <v>824</v>
      </c>
      <c r="D366" s="25"/>
      <c r="E366" s="89"/>
    </row>
    <row r="367" spans="1:5" ht="16.149999999999999" customHeight="1" x14ac:dyDescent="0.25">
      <c r="A367" s="21"/>
      <c r="B367" s="22"/>
      <c r="C367" s="61" t="s">
        <v>124</v>
      </c>
      <c r="D367" s="26"/>
      <c r="E367" s="89"/>
    </row>
    <row r="368" spans="1:5" ht="18" x14ac:dyDescent="0.25">
      <c r="A368" s="27"/>
      <c r="B368" s="28"/>
      <c r="C368" s="29" t="s">
        <v>3</v>
      </c>
      <c r="D368" s="30"/>
      <c r="E368" s="31"/>
    </row>
    <row r="369" spans="1:5" ht="15" customHeight="1" x14ac:dyDescent="0.25">
      <c r="A369" s="19" t="s">
        <v>666</v>
      </c>
      <c r="B369" s="86" t="s">
        <v>825</v>
      </c>
      <c r="C369" s="87"/>
      <c r="D369" s="20"/>
      <c r="E369" s="88"/>
    </row>
    <row r="370" spans="1:5" ht="4.9000000000000004" customHeight="1" x14ac:dyDescent="0.25">
      <c r="A370" s="21"/>
      <c r="B370" s="22"/>
      <c r="C370" s="1"/>
      <c r="D370" s="23"/>
      <c r="E370" s="89"/>
    </row>
    <row r="371" spans="1:5" ht="103.5" customHeight="1" x14ac:dyDescent="0.25">
      <c r="A371" s="21"/>
      <c r="B371" s="22"/>
      <c r="C371" s="24" t="s">
        <v>720</v>
      </c>
      <c r="D371" s="25"/>
      <c r="E371" s="89"/>
    </row>
    <row r="372" spans="1:5" ht="16.149999999999999" customHeight="1" x14ac:dyDescent="0.25">
      <c r="A372" s="21"/>
      <c r="B372" s="22"/>
      <c r="C372" s="61" t="s">
        <v>124</v>
      </c>
      <c r="D372" s="26"/>
      <c r="E372" s="89"/>
    </row>
    <row r="373" spans="1:5" ht="18" x14ac:dyDescent="0.25">
      <c r="A373" s="27"/>
      <c r="B373" s="28"/>
      <c r="C373" s="29" t="s">
        <v>3</v>
      </c>
      <c r="D373" s="30"/>
      <c r="E373" s="31"/>
    </row>
    <row r="374" spans="1:5" ht="15" customHeight="1" x14ac:dyDescent="0.25">
      <c r="A374" s="19" t="s">
        <v>667</v>
      </c>
      <c r="B374" s="86" t="s">
        <v>826</v>
      </c>
      <c r="C374" s="87"/>
      <c r="D374" s="20"/>
      <c r="E374" s="88"/>
    </row>
    <row r="375" spans="1:5" ht="4.9000000000000004" customHeight="1" x14ac:dyDescent="0.25">
      <c r="A375" s="21"/>
      <c r="B375" s="22"/>
      <c r="C375" s="1"/>
      <c r="D375" s="23"/>
      <c r="E375" s="89"/>
    </row>
    <row r="376" spans="1:5" ht="103.5" customHeight="1" x14ac:dyDescent="0.25">
      <c r="A376" s="21"/>
      <c r="B376" s="22"/>
      <c r="C376" s="24" t="s">
        <v>751</v>
      </c>
      <c r="D376" s="25"/>
      <c r="E376" s="89"/>
    </row>
    <row r="377" spans="1:5" ht="16.149999999999999" customHeight="1" x14ac:dyDescent="0.25">
      <c r="A377" s="21"/>
      <c r="B377" s="22"/>
      <c r="C377" s="61" t="s">
        <v>124</v>
      </c>
      <c r="D377" s="26"/>
      <c r="E377" s="89"/>
    </row>
    <row r="378" spans="1:5" ht="18" x14ac:dyDescent="0.25">
      <c r="A378" s="27"/>
      <c r="B378" s="28"/>
      <c r="C378" s="29" t="s">
        <v>3</v>
      </c>
      <c r="D378" s="30"/>
      <c r="E378" s="31"/>
    </row>
    <row r="379" spans="1:5" ht="15" customHeight="1" x14ac:dyDescent="0.25">
      <c r="A379" s="19" t="s">
        <v>668</v>
      </c>
      <c r="B379" s="86" t="s">
        <v>827</v>
      </c>
      <c r="C379" s="87"/>
      <c r="D379" s="20"/>
      <c r="E379" s="88"/>
    </row>
    <row r="380" spans="1:5" ht="4.9000000000000004" customHeight="1" x14ac:dyDescent="0.25">
      <c r="A380" s="21"/>
      <c r="B380" s="22"/>
      <c r="C380" s="1"/>
      <c r="D380" s="23"/>
      <c r="E380" s="89"/>
    </row>
    <row r="381" spans="1:5" ht="102" x14ac:dyDescent="0.25">
      <c r="A381" s="21"/>
      <c r="B381" s="22"/>
      <c r="C381" s="24" t="s">
        <v>721</v>
      </c>
      <c r="D381" s="25"/>
      <c r="E381" s="89"/>
    </row>
    <row r="382" spans="1:5" ht="16.149999999999999" customHeight="1" x14ac:dyDescent="0.25">
      <c r="A382" s="21"/>
      <c r="B382" s="22"/>
      <c r="C382" s="61" t="s">
        <v>124</v>
      </c>
      <c r="D382" s="26"/>
      <c r="E382" s="89"/>
    </row>
    <row r="383" spans="1:5" ht="18.75" thickBot="1" x14ac:dyDescent="0.3">
      <c r="A383" s="76"/>
      <c r="B383" s="77"/>
      <c r="C383" s="78" t="s">
        <v>3</v>
      </c>
      <c r="D383" s="79"/>
      <c r="E383" s="81"/>
    </row>
    <row r="384" spans="1:5" ht="6" customHeight="1" thickBot="1" x14ac:dyDescent="0.3">
      <c r="A384" s="11"/>
      <c r="B384" s="12"/>
      <c r="C384" s="12"/>
      <c r="D384" s="12"/>
      <c r="E384" s="13"/>
    </row>
    <row r="385" spans="1:7" ht="6" customHeight="1" x14ac:dyDescent="0.25">
      <c r="A385" s="8"/>
      <c r="B385" s="9"/>
      <c r="C385" s="9"/>
      <c r="D385" s="9"/>
      <c r="E385" s="10"/>
    </row>
    <row r="386" spans="1:7" ht="21" customHeight="1" x14ac:dyDescent="0.25">
      <c r="A386" s="46"/>
      <c r="B386" s="1"/>
      <c r="C386" s="48" t="s">
        <v>228</v>
      </c>
      <c r="D386" s="1"/>
      <c r="E386" s="47"/>
    </row>
    <row r="387" spans="1:7" ht="21" customHeight="1" x14ac:dyDescent="0.25">
      <c r="A387" s="11"/>
      <c r="B387" s="12"/>
      <c r="C387" s="49" t="s">
        <v>230</v>
      </c>
      <c r="D387" s="12"/>
      <c r="E387" s="13"/>
    </row>
    <row r="388" spans="1:7" ht="138.6" customHeight="1" x14ac:dyDescent="0.25">
      <c r="A388" s="90" t="s">
        <v>753</v>
      </c>
      <c r="B388" s="105"/>
      <c r="C388" s="105"/>
      <c r="D388" s="105"/>
      <c r="E388" s="106"/>
    </row>
    <row r="389" spans="1:7" ht="138.6" customHeight="1" x14ac:dyDescent="0.25">
      <c r="A389" s="107"/>
      <c r="B389" s="108"/>
      <c r="C389" s="108"/>
      <c r="D389" s="108"/>
      <c r="E389" s="109"/>
    </row>
    <row r="390" spans="1:7" ht="138.6" customHeight="1" thickBot="1" x14ac:dyDescent="0.3">
      <c r="A390" s="110"/>
      <c r="B390" s="111"/>
      <c r="C390" s="111"/>
      <c r="D390" s="111"/>
      <c r="E390" s="112"/>
    </row>
    <row r="391" spans="1:7" ht="6" customHeight="1" x14ac:dyDescent="0.25">
      <c r="A391" s="8"/>
      <c r="B391" s="9"/>
      <c r="C391" s="9"/>
      <c r="D391" s="9"/>
      <c r="E391" s="10"/>
    </row>
    <row r="392" spans="1:7" ht="15.75" x14ac:dyDescent="0.25">
      <c r="A392" s="14" t="s">
        <v>229</v>
      </c>
      <c r="B392" s="15"/>
      <c r="C392" s="16" t="s">
        <v>230</v>
      </c>
      <c r="D392" s="17"/>
      <c r="E392" s="18"/>
      <c r="G392" s="59"/>
    </row>
    <row r="393" spans="1:7" ht="4.1500000000000004" customHeight="1" x14ac:dyDescent="0.25">
      <c r="A393" s="46"/>
      <c r="B393" s="1"/>
      <c r="C393" s="1"/>
      <c r="D393" s="1"/>
      <c r="E393" s="47"/>
    </row>
    <row r="394" spans="1:7" ht="14.45" customHeight="1" x14ac:dyDescent="0.25">
      <c r="A394" s="19" t="s">
        <v>231</v>
      </c>
      <c r="B394" s="86" t="s">
        <v>235</v>
      </c>
      <c r="C394" s="87"/>
      <c r="D394" s="20"/>
      <c r="E394" s="88"/>
    </row>
    <row r="395" spans="1:7" ht="4.9000000000000004" customHeight="1" x14ac:dyDescent="0.25">
      <c r="A395" s="21"/>
      <c r="B395" s="22"/>
      <c r="C395" s="1"/>
      <c r="D395" s="23"/>
      <c r="E395" s="89"/>
    </row>
    <row r="396" spans="1:7" ht="114.75" x14ac:dyDescent="0.25">
      <c r="A396" s="21"/>
      <c r="B396" s="22"/>
      <c r="C396" s="24" t="s">
        <v>361</v>
      </c>
      <c r="D396" s="25"/>
      <c r="E396" s="89"/>
    </row>
    <row r="397" spans="1:7" x14ac:dyDescent="0.25">
      <c r="A397" s="21"/>
      <c r="B397" s="22"/>
      <c r="C397" s="61" t="s">
        <v>124</v>
      </c>
      <c r="D397" s="26"/>
      <c r="E397" s="89"/>
    </row>
    <row r="398" spans="1:7" ht="18" x14ac:dyDescent="0.25">
      <c r="A398" s="27"/>
      <c r="B398" s="28"/>
      <c r="C398" s="29" t="s">
        <v>3</v>
      </c>
      <c r="D398" s="30"/>
      <c r="E398" s="31"/>
    </row>
    <row r="399" spans="1:7" ht="14.45" customHeight="1" x14ac:dyDescent="0.25">
      <c r="A399" s="19" t="s">
        <v>292</v>
      </c>
      <c r="B399" s="86" t="s">
        <v>236</v>
      </c>
      <c r="C399" s="87"/>
      <c r="D399" s="20"/>
      <c r="E399" s="88"/>
    </row>
    <row r="400" spans="1:7" ht="4.9000000000000004" customHeight="1" x14ac:dyDescent="0.25">
      <c r="A400" s="21"/>
      <c r="B400" s="22"/>
      <c r="C400" s="1"/>
      <c r="D400" s="23"/>
      <c r="E400" s="89"/>
    </row>
    <row r="401" spans="1:5" ht="114.75" x14ac:dyDescent="0.25">
      <c r="A401" s="21"/>
      <c r="B401" s="22"/>
      <c r="C401" s="24" t="s">
        <v>362</v>
      </c>
      <c r="D401" s="25"/>
      <c r="E401" s="89"/>
    </row>
    <row r="402" spans="1:5" ht="16.149999999999999" customHeight="1" x14ac:dyDescent="0.25">
      <c r="A402" s="21"/>
      <c r="B402" s="22"/>
      <c r="C402" s="61" t="s">
        <v>124</v>
      </c>
      <c r="D402" s="26"/>
      <c r="E402" s="89"/>
    </row>
    <row r="403" spans="1:5" ht="18" x14ac:dyDescent="0.25">
      <c r="A403" s="27"/>
      <c r="B403" s="28"/>
      <c r="C403" s="29" t="s">
        <v>3</v>
      </c>
      <c r="D403" s="30"/>
      <c r="E403" s="31"/>
    </row>
    <row r="404" spans="1:5" ht="14.45" customHeight="1" x14ac:dyDescent="0.25">
      <c r="A404" s="19" t="s">
        <v>293</v>
      </c>
      <c r="B404" s="86" t="s">
        <v>237</v>
      </c>
      <c r="C404" s="87"/>
      <c r="D404" s="20"/>
      <c r="E404" s="88"/>
    </row>
    <row r="405" spans="1:5" ht="4.9000000000000004" customHeight="1" x14ac:dyDescent="0.25">
      <c r="A405" s="21"/>
      <c r="B405" s="22"/>
      <c r="C405" s="1"/>
      <c r="D405" s="23"/>
      <c r="E405" s="89"/>
    </row>
    <row r="406" spans="1:5" ht="114.75" x14ac:dyDescent="0.25">
      <c r="A406" s="21"/>
      <c r="B406" s="22"/>
      <c r="C406" s="24" t="s">
        <v>363</v>
      </c>
      <c r="D406" s="25"/>
      <c r="E406" s="89"/>
    </row>
    <row r="407" spans="1:5" x14ac:dyDescent="0.25">
      <c r="A407" s="21"/>
      <c r="B407" s="22"/>
      <c r="C407" s="61" t="s">
        <v>124</v>
      </c>
      <c r="D407" s="26"/>
      <c r="E407" s="89"/>
    </row>
    <row r="408" spans="1:5" ht="18" x14ac:dyDescent="0.25">
      <c r="A408" s="27"/>
      <c r="B408" s="28"/>
      <c r="C408" s="29" t="s">
        <v>3</v>
      </c>
      <c r="D408" s="30"/>
      <c r="E408" s="31"/>
    </row>
    <row r="409" spans="1:5" ht="14.45" customHeight="1" x14ac:dyDescent="0.25">
      <c r="A409" s="19" t="s">
        <v>294</v>
      </c>
      <c r="B409" s="86" t="s">
        <v>238</v>
      </c>
      <c r="C409" s="87"/>
      <c r="D409" s="20"/>
      <c r="E409" s="88"/>
    </row>
    <row r="410" spans="1:5" ht="4.9000000000000004" customHeight="1" x14ac:dyDescent="0.25">
      <c r="A410" s="21"/>
      <c r="B410" s="22"/>
      <c r="C410" s="1"/>
      <c r="D410" s="23"/>
      <c r="E410" s="89"/>
    </row>
    <row r="411" spans="1:5" ht="114.75" x14ac:dyDescent="0.25">
      <c r="A411" s="21"/>
      <c r="B411" s="22"/>
      <c r="C411" s="24" t="s">
        <v>364</v>
      </c>
      <c r="D411" s="25"/>
      <c r="E411" s="89"/>
    </row>
    <row r="412" spans="1:5" ht="16.149999999999999" customHeight="1" x14ac:dyDescent="0.25">
      <c r="A412" s="21"/>
      <c r="B412" s="22"/>
      <c r="C412" s="61" t="s">
        <v>124</v>
      </c>
      <c r="D412" s="26"/>
      <c r="E412" s="89"/>
    </row>
    <row r="413" spans="1:5" ht="18" x14ac:dyDescent="0.25">
      <c r="A413" s="27"/>
      <c r="B413" s="28"/>
      <c r="C413" s="29" t="s">
        <v>3</v>
      </c>
      <c r="D413" s="30"/>
      <c r="E413" s="31"/>
    </row>
    <row r="414" spans="1:5" ht="14.45" customHeight="1" x14ac:dyDescent="0.25">
      <c r="A414" s="19" t="s">
        <v>295</v>
      </c>
      <c r="B414" s="86" t="s">
        <v>239</v>
      </c>
      <c r="C414" s="87"/>
      <c r="D414" s="20"/>
      <c r="E414" s="88"/>
    </row>
    <row r="415" spans="1:5" ht="4.9000000000000004" customHeight="1" x14ac:dyDescent="0.25">
      <c r="A415" s="21"/>
      <c r="B415" s="22"/>
      <c r="C415" s="1"/>
      <c r="D415" s="23"/>
      <c r="E415" s="89"/>
    </row>
    <row r="416" spans="1:5" ht="114.75" x14ac:dyDescent="0.25">
      <c r="A416" s="21"/>
      <c r="B416" s="22"/>
      <c r="C416" s="24" t="s">
        <v>365</v>
      </c>
      <c r="D416" s="25"/>
      <c r="E416" s="89"/>
    </row>
    <row r="417" spans="1:5" x14ac:dyDescent="0.25">
      <c r="A417" s="21"/>
      <c r="B417" s="22"/>
      <c r="C417" s="61" t="s">
        <v>124</v>
      </c>
      <c r="D417" s="26"/>
      <c r="E417" s="89"/>
    </row>
    <row r="418" spans="1:5" ht="18" x14ac:dyDescent="0.25">
      <c r="A418" s="27"/>
      <c r="B418" s="28"/>
      <c r="C418" s="29" t="s">
        <v>3</v>
      </c>
      <c r="D418" s="30"/>
      <c r="E418" s="31"/>
    </row>
    <row r="419" spans="1:5" ht="14.45" customHeight="1" x14ac:dyDescent="0.25">
      <c r="A419" s="19" t="s">
        <v>296</v>
      </c>
      <c r="B419" s="86" t="s">
        <v>240</v>
      </c>
      <c r="C419" s="87"/>
      <c r="D419" s="20"/>
      <c r="E419" s="88"/>
    </row>
    <row r="420" spans="1:5" ht="4.9000000000000004" customHeight="1" x14ac:dyDescent="0.25">
      <c r="A420" s="21"/>
      <c r="B420" s="22"/>
      <c r="C420" s="1"/>
      <c r="D420" s="23"/>
      <c r="E420" s="89"/>
    </row>
    <row r="421" spans="1:5" ht="114.75" x14ac:dyDescent="0.25">
      <c r="A421" s="21"/>
      <c r="B421" s="22"/>
      <c r="C421" s="24" t="s">
        <v>175</v>
      </c>
      <c r="D421" s="25"/>
      <c r="E421" s="89"/>
    </row>
    <row r="422" spans="1:5" ht="16.149999999999999" customHeight="1" x14ac:dyDescent="0.25">
      <c r="A422" s="21"/>
      <c r="B422" s="22"/>
      <c r="C422" s="61" t="s">
        <v>124</v>
      </c>
      <c r="D422" s="26"/>
      <c r="E422" s="89"/>
    </row>
    <row r="423" spans="1:5" ht="18" x14ac:dyDescent="0.25">
      <c r="A423" s="27"/>
      <c r="B423" s="28"/>
      <c r="C423" s="29" t="s">
        <v>3</v>
      </c>
      <c r="D423" s="30"/>
      <c r="E423" s="31"/>
    </row>
    <row r="424" spans="1:5" ht="14.45" customHeight="1" x14ac:dyDescent="0.25">
      <c r="A424" s="19" t="s">
        <v>297</v>
      </c>
      <c r="B424" s="86" t="s">
        <v>241</v>
      </c>
      <c r="C424" s="87"/>
      <c r="D424" s="20"/>
      <c r="E424" s="88"/>
    </row>
    <row r="425" spans="1:5" ht="4.9000000000000004" customHeight="1" x14ac:dyDescent="0.25">
      <c r="A425" s="21"/>
      <c r="B425" s="22"/>
      <c r="C425" s="1"/>
      <c r="D425" s="23"/>
      <c r="E425" s="89"/>
    </row>
    <row r="426" spans="1:5" ht="114.75" x14ac:dyDescent="0.25">
      <c r="A426" s="21"/>
      <c r="B426" s="22"/>
      <c r="C426" s="24" t="s">
        <v>366</v>
      </c>
      <c r="D426" s="25"/>
      <c r="E426" s="89"/>
    </row>
    <row r="427" spans="1:5" x14ac:dyDescent="0.25">
      <c r="A427" s="21"/>
      <c r="B427" s="22"/>
      <c r="C427" s="61" t="s">
        <v>124</v>
      </c>
      <c r="D427" s="26"/>
      <c r="E427" s="89"/>
    </row>
    <row r="428" spans="1:5" ht="18" x14ac:dyDescent="0.25">
      <c r="A428" s="27"/>
      <c r="B428" s="28"/>
      <c r="C428" s="29" t="s">
        <v>3</v>
      </c>
      <c r="D428" s="30"/>
      <c r="E428" s="31"/>
    </row>
    <row r="429" spans="1:5" ht="14.45" customHeight="1" x14ac:dyDescent="0.25">
      <c r="A429" s="19" t="s">
        <v>298</v>
      </c>
      <c r="B429" s="86" t="s">
        <v>359</v>
      </c>
      <c r="C429" s="87"/>
      <c r="D429" s="20"/>
      <c r="E429" s="88"/>
    </row>
    <row r="430" spans="1:5" ht="4.9000000000000004" customHeight="1" x14ac:dyDescent="0.25">
      <c r="A430" s="21"/>
      <c r="B430" s="22"/>
      <c r="C430" s="1"/>
      <c r="D430" s="23"/>
      <c r="E430" s="89"/>
    </row>
    <row r="431" spans="1:5" ht="114.75" x14ac:dyDescent="0.25">
      <c r="A431" s="21"/>
      <c r="B431" s="22"/>
      <c r="C431" s="24" t="s">
        <v>367</v>
      </c>
      <c r="D431" s="25"/>
      <c r="E431" s="89"/>
    </row>
    <row r="432" spans="1:5" ht="16.149999999999999" customHeight="1" x14ac:dyDescent="0.25">
      <c r="A432" s="21"/>
      <c r="B432" s="22"/>
      <c r="C432" s="61" t="s">
        <v>124</v>
      </c>
      <c r="D432" s="26"/>
      <c r="E432" s="89"/>
    </row>
    <row r="433" spans="1:5" ht="18" x14ac:dyDescent="0.25">
      <c r="A433" s="27"/>
      <c r="B433" s="28"/>
      <c r="C433" s="29" t="s">
        <v>3</v>
      </c>
      <c r="D433" s="30"/>
      <c r="E433" s="31"/>
    </row>
    <row r="434" spans="1:5" ht="14.45" customHeight="1" x14ac:dyDescent="0.25">
      <c r="A434" s="19" t="s">
        <v>299</v>
      </c>
      <c r="B434" s="86" t="s">
        <v>242</v>
      </c>
      <c r="C434" s="87"/>
      <c r="D434" s="20"/>
      <c r="E434" s="88"/>
    </row>
    <row r="435" spans="1:5" ht="4.9000000000000004" customHeight="1" x14ac:dyDescent="0.25">
      <c r="A435" s="21"/>
      <c r="B435" s="22"/>
      <c r="C435" s="1"/>
      <c r="D435" s="23"/>
      <c r="E435" s="89"/>
    </row>
    <row r="436" spans="1:5" ht="114.75" x14ac:dyDescent="0.25">
      <c r="A436" s="21"/>
      <c r="B436" s="22"/>
      <c r="C436" s="24" t="s">
        <v>368</v>
      </c>
      <c r="D436" s="25"/>
      <c r="E436" s="89"/>
    </row>
    <row r="437" spans="1:5" x14ac:dyDescent="0.25">
      <c r="A437" s="21"/>
      <c r="B437" s="22"/>
      <c r="C437" s="61" t="s">
        <v>124</v>
      </c>
      <c r="D437" s="26"/>
      <c r="E437" s="89"/>
    </row>
    <row r="438" spans="1:5" ht="18" x14ac:dyDescent="0.25">
      <c r="A438" s="27"/>
      <c r="B438" s="28"/>
      <c r="C438" s="29" t="s">
        <v>3</v>
      </c>
      <c r="D438" s="30"/>
      <c r="E438" s="31"/>
    </row>
    <row r="439" spans="1:5" ht="14.45" customHeight="1" x14ac:dyDescent="0.25">
      <c r="A439" s="19" t="s">
        <v>300</v>
      </c>
      <c r="B439" s="86" t="s">
        <v>243</v>
      </c>
      <c r="C439" s="87"/>
      <c r="D439" s="20"/>
      <c r="E439" s="88"/>
    </row>
    <row r="440" spans="1:5" ht="4.9000000000000004" customHeight="1" x14ac:dyDescent="0.25">
      <c r="A440" s="21"/>
      <c r="B440" s="22"/>
      <c r="C440" s="1"/>
      <c r="D440" s="23"/>
      <c r="E440" s="89"/>
    </row>
    <row r="441" spans="1:5" ht="114.75" x14ac:dyDescent="0.25">
      <c r="A441" s="21"/>
      <c r="B441" s="22"/>
      <c r="C441" s="24" t="s">
        <v>369</v>
      </c>
      <c r="D441" s="25"/>
      <c r="E441" s="89"/>
    </row>
    <row r="442" spans="1:5" x14ac:dyDescent="0.25">
      <c r="A442" s="21"/>
      <c r="B442" s="22"/>
      <c r="C442" s="61" t="s">
        <v>124</v>
      </c>
      <c r="D442" s="26"/>
      <c r="E442" s="89"/>
    </row>
    <row r="443" spans="1:5" ht="18" x14ac:dyDescent="0.25">
      <c r="A443" s="27"/>
      <c r="B443" s="28"/>
      <c r="C443" s="29" t="s">
        <v>3</v>
      </c>
      <c r="D443" s="30"/>
      <c r="E443" s="31"/>
    </row>
    <row r="444" spans="1:5" ht="14.45" customHeight="1" x14ac:dyDescent="0.25">
      <c r="A444" s="19" t="s">
        <v>301</v>
      </c>
      <c r="B444" s="86" t="s">
        <v>244</v>
      </c>
      <c r="C444" s="87"/>
      <c r="D444" s="20"/>
      <c r="E444" s="88"/>
    </row>
    <row r="445" spans="1:5" ht="4.9000000000000004" customHeight="1" x14ac:dyDescent="0.25">
      <c r="A445" s="21"/>
      <c r="B445" s="22"/>
      <c r="C445" s="1"/>
      <c r="D445" s="23"/>
      <c r="E445" s="89"/>
    </row>
    <row r="446" spans="1:5" ht="114.75" x14ac:dyDescent="0.25">
      <c r="A446" s="21"/>
      <c r="B446" s="22"/>
      <c r="C446" s="24" t="s">
        <v>177</v>
      </c>
      <c r="D446" s="25"/>
      <c r="E446" s="89"/>
    </row>
    <row r="447" spans="1:5" ht="16.149999999999999" customHeight="1" x14ac:dyDescent="0.25">
      <c r="A447" s="21"/>
      <c r="B447" s="22"/>
      <c r="C447" s="61" t="s">
        <v>124</v>
      </c>
      <c r="D447" s="26"/>
      <c r="E447" s="89"/>
    </row>
    <row r="448" spans="1:5" ht="18" x14ac:dyDescent="0.25">
      <c r="A448" s="27"/>
      <c r="B448" s="28"/>
      <c r="C448" s="29" t="s">
        <v>3</v>
      </c>
      <c r="D448" s="30"/>
      <c r="E448" s="31"/>
    </row>
    <row r="449" spans="1:5" ht="14.45" customHeight="1" x14ac:dyDescent="0.25">
      <c r="A449" s="19" t="s">
        <v>302</v>
      </c>
      <c r="B449" s="86" t="s">
        <v>245</v>
      </c>
      <c r="C449" s="87"/>
      <c r="D449" s="20"/>
      <c r="E449" s="88"/>
    </row>
    <row r="450" spans="1:5" ht="4.9000000000000004" customHeight="1" x14ac:dyDescent="0.25">
      <c r="A450" s="21"/>
      <c r="B450" s="22"/>
      <c r="C450" s="1"/>
      <c r="D450" s="23"/>
      <c r="E450" s="89"/>
    </row>
    <row r="451" spans="1:5" ht="114.75" x14ac:dyDescent="0.25">
      <c r="A451" s="21"/>
      <c r="B451" s="22"/>
      <c r="C451" s="24" t="s">
        <v>370</v>
      </c>
      <c r="D451" s="25"/>
      <c r="E451" s="89"/>
    </row>
    <row r="452" spans="1:5" x14ac:dyDescent="0.25">
      <c r="A452" s="21"/>
      <c r="B452" s="22"/>
      <c r="C452" s="61" t="s">
        <v>124</v>
      </c>
      <c r="D452" s="26"/>
      <c r="E452" s="89"/>
    </row>
    <row r="453" spans="1:5" ht="18" x14ac:dyDescent="0.25">
      <c r="A453" s="27"/>
      <c r="B453" s="28"/>
      <c r="C453" s="29" t="s">
        <v>3</v>
      </c>
      <c r="D453" s="30"/>
      <c r="E453" s="31"/>
    </row>
    <row r="454" spans="1:5" ht="14.45" customHeight="1" x14ac:dyDescent="0.25">
      <c r="A454" s="19" t="s">
        <v>303</v>
      </c>
      <c r="B454" s="86" t="s">
        <v>246</v>
      </c>
      <c r="C454" s="87"/>
      <c r="D454" s="20"/>
      <c r="E454" s="88"/>
    </row>
    <row r="455" spans="1:5" ht="4.9000000000000004" customHeight="1" x14ac:dyDescent="0.25">
      <c r="A455" s="21"/>
      <c r="B455" s="22"/>
      <c r="C455" s="1"/>
      <c r="D455" s="23"/>
      <c r="E455" s="89"/>
    </row>
    <row r="456" spans="1:5" ht="114.75" x14ac:dyDescent="0.25">
      <c r="A456" s="21"/>
      <c r="B456" s="22"/>
      <c r="C456" s="24" t="s">
        <v>371</v>
      </c>
      <c r="D456" s="25"/>
      <c r="E456" s="89"/>
    </row>
    <row r="457" spans="1:5" ht="16.149999999999999" customHeight="1" x14ac:dyDescent="0.25">
      <c r="A457" s="21"/>
      <c r="B457" s="22"/>
      <c r="C457" s="61" t="s">
        <v>124</v>
      </c>
      <c r="D457" s="26"/>
      <c r="E457" s="89"/>
    </row>
    <row r="458" spans="1:5" ht="18" x14ac:dyDescent="0.25">
      <c r="A458" s="27"/>
      <c r="B458" s="28"/>
      <c r="C458" s="29" t="s">
        <v>3</v>
      </c>
      <c r="D458" s="30"/>
      <c r="E458" s="31"/>
    </row>
    <row r="459" spans="1:5" ht="14.45" customHeight="1" x14ac:dyDescent="0.25">
      <c r="A459" s="19" t="s">
        <v>304</v>
      </c>
      <c r="B459" s="86" t="s">
        <v>247</v>
      </c>
      <c r="C459" s="87"/>
      <c r="D459" s="20"/>
      <c r="E459" s="88"/>
    </row>
    <row r="460" spans="1:5" ht="4.9000000000000004" customHeight="1" x14ac:dyDescent="0.25">
      <c r="A460" s="21"/>
      <c r="B460" s="22"/>
      <c r="C460" s="1"/>
      <c r="D460" s="23"/>
      <c r="E460" s="89"/>
    </row>
    <row r="461" spans="1:5" ht="114.75" x14ac:dyDescent="0.25">
      <c r="A461" s="21"/>
      <c r="B461" s="22"/>
      <c r="C461" s="24" t="s">
        <v>372</v>
      </c>
      <c r="D461" s="25"/>
      <c r="E461" s="89"/>
    </row>
    <row r="462" spans="1:5" x14ac:dyDescent="0.25">
      <c r="A462" s="21"/>
      <c r="B462" s="22"/>
      <c r="C462" s="61" t="s">
        <v>124</v>
      </c>
      <c r="D462" s="26"/>
      <c r="E462" s="89"/>
    </row>
    <row r="463" spans="1:5" ht="18" x14ac:dyDescent="0.25">
      <c r="A463" s="27"/>
      <c r="B463" s="28"/>
      <c r="C463" s="29" t="s">
        <v>3</v>
      </c>
      <c r="D463" s="30"/>
      <c r="E463" s="31"/>
    </row>
    <row r="464" spans="1:5" ht="14.45" customHeight="1" x14ac:dyDescent="0.25">
      <c r="A464" s="19" t="s">
        <v>305</v>
      </c>
      <c r="B464" s="86" t="s">
        <v>248</v>
      </c>
      <c r="C464" s="87"/>
      <c r="D464" s="20"/>
      <c r="E464" s="88"/>
    </row>
    <row r="465" spans="1:5" ht="4.9000000000000004" customHeight="1" x14ac:dyDescent="0.25">
      <c r="A465" s="21"/>
      <c r="B465" s="22"/>
      <c r="C465" s="1"/>
      <c r="D465" s="23"/>
      <c r="E465" s="89"/>
    </row>
    <row r="466" spans="1:5" ht="114.75" x14ac:dyDescent="0.25">
      <c r="A466" s="21"/>
      <c r="B466" s="22"/>
      <c r="C466" s="24" t="s">
        <v>373</v>
      </c>
      <c r="D466" s="25"/>
      <c r="E466" s="89"/>
    </row>
    <row r="467" spans="1:5" ht="16.149999999999999" customHeight="1" x14ac:dyDescent="0.25">
      <c r="A467" s="21"/>
      <c r="B467" s="22"/>
      <c r="C467" s="61" t="s">
        <v>124</v>
      </c>
      <c r="D467" s="26"/>
      <c r="E467" s="89"/>
    </row>
    <row r="468" spans="1:5" ht="18" x14ac:dyDescent="0.25">
      <c r="A468" s="27"/>
      <c r="B468" s="28"/>
      <c r="C468" s="29" t="s">
        <v>3</v>
      </c>
      <c r="D468" s="30"/>
      <c r="E468" s="31"/>
    </row>
    <row r="469" spans="1:5" ht="14.45" customHeight="1" x14ac:dyDescent="0.25">
      <c r="A469" s="19" t="s">
        <v>306</v>
      </c>
      <c r="B469" s="86" t="s">
        <v>249</v>
      </c>
      <c r="C469" s="87"/>
      <c r="D469" s="20"/>
      <c r="E469" s="88"/>
    </row>
    <row r="470" spans="1:5" ht="4.9000000000000004" customHeight="1" x14ac:dyDescent="0.25">
      <c r="A470" s="21"/>
      <c r="B470" s="22"/>
      <c r="C470" s="1"/>
      <c r="D470" s="23"/>
      <c r="E470" s="89"/>
    </row>
    <row r="471" spans="1:5" ht="114.75" x14ac:dyDescent="0.25">
      <c r="A471" s="21"/>
      <c r="B471" s="22"/>
      <c r="C471" s="24" t="s">
        <v>374</v>
      </c>
      <c r="D471" s="25"/>
      <c r="E471" s="89"/>
    </row>
    <row r="472" spans="1:5" x14ac:dyDescent="0.25">
      <c r="A472" s="21"/>
      <c r="B472" s="22"/>
      <c r="C472" s="61" t="s">
        <v>124</v>
      </c>
      <c r="D472" s="26"/>
      <c r="E472" s="89"/>
    </row>
    <row r="473" spans="1:5" ht="18" x14ac:dyDescent="0.25">
      <c r="A473" s="27"/>
      <c r="B473" s="28"/>
      <c r="C473" s="29" t="s">
        <v>3</v>
      </c>
      <c r="D473" s="30"/>
      <c r="E473" s="31"/>
    </row>
    <row r="474" spans="1:5" ht="14.45" customHeight="1" x14ac:dyDescent="0.25">
      <c r="A474" s="19" t="s">
        <v>307</v>
      </c>
      <c r="B474" s="86" t="s">
        <v>250</v>
      </c>
      <c r="C474" s="87"/>
      <c r="D474" s="20"/>
      <c r="E474" s="88"/>
    </row>
    <row r="475" spans="1:5" ht="4.9000000000000004" customHeight="1" x14ac:dyDescent="0.25">
      <c r="A475" s="21"/>
      <c r="B475" s="22"/>
      <c r="C475" s="1"/>
      <c r="D475" s="23"/>
      <c r="E475" s="89"/>
    </row>
    <row r="476" spans="1:5" ht="114.75" x14ac:dyDescent="0.25">
      <c r="A476" s="21"/>
      <c r="B476" s="22"/>
      <c r="C476" s="24" t="s">
        <v>192</v>
      </c>
      <c r="D476" s="25"/>
      <c r="E476" s="89"/>
    </row>
    <row r="477" spans="1:5" ht="16.149999999999999" customHeight="1" x14ac:dyDescent="0.25">
      <c r="A477" s="21"/>
      <c r="B477" s="22"/>
      <c r="C477" s="61" t="s">
        <v>124</v>
      </c>
      <c r="D477" s="26"/>
      <c r="E477" s="89"/>
    </row>
    <row r="478" spans="1:5" ht="18" x14ac:dyDescent="0.25">
      <c r="A478" s="27"/>
      <c r="B478" s="28"/>
      <c r="C478" s="29" t="s">
        <v>3</v>
      </c>
      <c r="D478" s="30"/>
      <c r="E478" s="31"/>
    </row>
    <row r="479" spans="1:5" ht="14.45" customHeight="1" x14ac:dyDescent="0.25">
      <c r="A479" s="19" t="s">
        <v>308</v>
      </c>
      <c r="B479" s="86" t="s">
        <v>251</v>
      </c>
      <c r="C479" s="87"/>
      <c r="D479" s="20"/>
      <c r="E479" s="88"/>
    </row>
    <row r="480" spans="1:5" ht="4.9000000000000004" customHeight="1" x14ac:dyDescent="0.25">
      <c r="A480" s="21"/>
      <c r="B480" s="22"/>
      <c r="C480" s="1"/>
      <c r="D480" s="23"/>
      <c r="E480" s="89"/>
    </row>
    <row r="481" spans="1:5" ht="114.75" x14ac:dyDescent="0.25">
      <c r="A481" s="21"/>
      <c r="B481" s="22"/>
      <c r="C481" s="24" t="s">
        <v>375</v>
      </c>
      <c r="D481" s="25"/>
      <c r="E481" s="89"/>
    </row>
    <row r="482" spans="1:5" x14ac:dyDescent="0.25">
      <c r="A482" s="21"/>
      <c r="B482" s="22"/>
      <c r="C482" s="61" t="s">
        <v>124</v>
      </c>
      <c r="D482" s="26"/>
      <c r="E482" s="89"/>
    </row>
    <row r="483" spans="1:5" ht="18" x14ac:dyDescent="0.25">
      <c r="A483" s="27"/>
      <c r="B483" s="28"/>
      <c r="C483" s="29" t="s">
        <v>3</v>
      </c>
      <c r="D483" s="30"/>
      <c r="E483" s="31"/>
    </row>
    <row r="484" spans="1:5" ht="14.45" customHeight="1" x14ac:dyDescent="0.25">
      <c r="A484" s="19" t="s">
        <v>309</v>
      </c>
      <c r="B484" s="86" t="s">
        <v>252</v>
      </c>
      <c r="C484" s="87"/>
      <c r="D484" s="20"/>
      <c r="E484" s="88"/>
    </row>
    <row r="485" spans="1:5" ht="4.9000000000000004" customHeight="1" x14ac:dyDescent="0.25">
      <c r="A485" s="21"/>
      <c r="B485" s="22"/>
      <c r="C485" s="1"/>
      <c r="D485" s="23"/>
      <c r="E485" s="89"/>
    </row>
    <row r="486" spans="1:5" ht="114.75" x14ac:dyDescent="0.25">
      <c r="A486" s="21"/>
      <c r="B486" s="22"/>
      <c r="C486" s="24" t="s">
        <v>376</v>
      </c>
      <c r="D486" s="25"/>
      <c r="E486" s="89"/>
    </row>
    <row r="487" spans="1:5" ht="16.149999999999999" customHeight="1" x14ac:dyDescent="0.25">
      <c r="A487" s="21"/>
      <c r="B487" s="22"/>
      <c r="C487" s="61" t="s">
        <v>124</v>
      </c>
      <c r="D487" s="26"/>
      <c r="E487" s="89"/>
    </row>
    <row r="488" spans="1:5" ht="18" x14ac:dyDescent="0.25">
      <c r="A488" s="27"/>
      <c r="B488" s="28"/>
      <c r="C488" s="29" t="s">
        <v>3</v>
      </c>
      <c r="D488" s="30"/>
      <c r="E488" s="31"/>
    </row>
    <row r="489" spans="1:5" ht="14.45" customHeight="1" x14ac:dyDescent="0.25">
      <c r="A489" s="19" t="s">
        <v>310</v>
      </c>
      <c r="B489" s="86" t="s">
        <v>253</v>
      </c>
      <c r="C489" s="87"/>
      <c r="D489" s="20"/>
      <c r="E489" s="88"/>
    </row>
    <row r="490" spans="1:5" ht="4.9000000000000004" customHeight="1" x14ac:dyDescent="0.25">
      <c r="A490" s="21"/>
      <c r="B490" s="22"/>
      <c r="C490" s="1"/>
      <c r="D490" s="23"/>
      <c r="E490" s="89"/>
    </row>
    <row r="491" spans="1:5" ht="114.75" x14ac:dyDescent="0.25">
      <c r="A491" s="21"/>
      <c r="B491" s="22"/>
      <c r="C491" s="24" t="s">
        <v>377</v>
      </c>
      <c r="D491" s="25"/>
      <c r="E491" s="89"/>
    </row>
    <row r="492" spans="1:5" x14ac:dyDescent="0.25">
      <c r="A492" s="21"/>
      <c r="B492" s="22"/>
      <c r="C492" s="61" t="s">
        <v>124</v>
      </c>
      <c r="D492" s="26"/>
      <c r="E492" s="89"/>
    </row>
    <row r="493" spans="1:5" ht="18" x14ac:dyDescent="0.25">
      <c r="A493" s="27"/>
      <c r="B493" s="28"/>
      <c r="C493" s="29" t="s">
        <v>3</v>
      </c>
      <c r="D493" s="30"/>
      <c r="E493" s="31"/>
    </row>
    <row r="494" spans="1:5" ht="14.45" customHeight="1" x14ac:dyDescent="0.25">
      <c r="A494" s="19" t="s">
        <v>311</v>
      </c>
      <c r="B494" s="86" t="s">
        <v>254</v>
      </c>
      <c r="C494" s="87"/>
      <c r="D494" s="20"/>
      <c r="E494" s="88"/>
    </row>
    <row r="495" spans="1:5" ht="4.9000000000000004" customHeight="1" x14ac:dyDescent="0.25">
      <c r="A495" s="21"/>
      <c r="B495" s="22"/>
      <c r="C495" s="1"/>
      <c r="D495" s="23"/>
      <c r="E495" s="89"/>
    </row>
    <row r="496" spans="1:5" ht="114.75" x14ac:dyDescent="0.25">
      <c r="A496" s="21"/>
      <c r="B496" s="22"/>
      <c r="C496" s="24" t="s">
        <v>378</v>
      </c>
      <c r="D496" s="25"/>
      <c r="E496" s="89"/>
    </row>
    <row r="497" spans="1:5" ht="16.149999999999999" customHeight="1" x14ac:dyDescent="0.25">
      <c r="A497" s="21"/>
      <c r="B497" s="22"/>
      <c r="C497" s="61" t="s">
        <v>124</v>
      </c>
      <c r="D497" s="26"/>
      <c r="E497" s="89"/>
    </row>
    <row r="498" spans="1:5" ht="18" x14ac:dyDescent="0.25">
      <c r="A498" s="27"/>
      <c r="B498" s="28"/>
      <c r="C498" s="29" t="s">
        <v>3</v>
      </c>
      <c r="D498" s="30"/>
      <c r="E498" s="31"/>
    </row>
    <row r="499" spans="1:5" ht="14.45" customHeight="1" x14ac:dyDescent="0.25">
      <c r="A499" s="19" t="s">
        <v>312</v>
      </c>
      <c r="B499" s="86" t="s">
        <v>255</v>
      </c>
      <c r="C499" s="87"/>
      <c r="D499" s="20"/>
      <c r="E499" s="88"/>
    </row>
    <row r="500" spans="1:5" ht="4.9000000000000004" customHeight="1" x14ac:dyDescent="0.25">
      <c r="A500" s="21"/>
      <c r="B500" s="22"/>
      <c r="C500" s="1"/>
      <c r="D500" s="23"/>
      <c r="E500" s="89"/>
    </row>
    <row r="501" spans="1:5" ht="114.75" x14ac:dyDescent="0.25">
      <c r="A501" s="21"/>
      <c r="B501" s="22"/>
      <c r="C501" s="24" t="s">
        <v>379</v>
      </c>
      <c r="D501" s="25"/>
      <c r="E501" s="89"/>
    </row>
    <row r="502" spans="1:5" x14ac:dyDescent="0.25">
      <c r="A502" s="21"/>
      <c r="B502" s="22"/>
      <c r="C502" s="61" t="s">
        <v>124</v>
      </c>
      <c r="D502" s="26"/>
      <c r="E502" s="89"/>
    </row>
    <row r="503" spans="1:5" ht="18" x14ac:dyDescent="0.25">
      <c r="A503" s="27"/>
      <c r="B503" s="28"/>
      <c r="C503" s="29" t="s">
        <v>3</v>
      </c>
      <c r="D503" s="30"/>
      <c r="E503" s="31"/>
    </row>
    <row r="504" spans="1:5" ht="14.45" customHeight="1" x14ac:dyDescent="0.25">
      <c r="A504" s="19" t="s">
        <v>313</v>
      </c>
      <c r="B504" s="86" t="s">
        <v>256</v>
      </c>
      <c r="C504" s="87"/>
      <c r="D504" s="20"/>
      <c r="E504" s="88"/>
    </row>
    <row r="505" spans="1:5" ht="4.9000000000000004" customHeight="1" x14ac:dyDescent="0.25">
      <c r="A505" s="21"/>
      <c r="B505" s="22"/>
      <c r="C505" s="1"/>
      <c r="D505" s="23"/>
      <c r="E505" s="89"/>
    </row>
    <row r="506" spans="1:5" ht="114.75" x14ac:dyDescent="0.25">
      <c r="A506" s="21"/>
      <c r="B506" s="22"/>
      <c r="C506" s="24" t="s">
        <v>380</v>
      </c>
      <c r="D506" s="25"/>
      <c r="E506" s="89"/>
    </row>
    <row r="507" spans="1:5" ht="16.149999999999999" customHeight="1" x14ac:dyDescent="0.25">
      <c r="A507" s="21"/>
      <c r="B507" s="22"/>
      <c r="C507" s="61" t="s">
        <v>124</v>
      </c>
      <c r="D507" s="26"/>
      <c r="E507" s="89"/>
    </row>
    <row r="508" spans="1:5" ht="18" x14ac:dyDescent="0.25">
      <c r="A508" s="27"/>
      <c r="B508" s="28"/>
      <c r="C508" s="29" t="s">
        <v>3</v>
      </c>
      <c r="D508" s="30"/>
      <c r="E508" s="31"/>
    </row>
    <row r="509" spans="1:5" ht="14.45" customHeight="1" x14ac:dyDescent="0.25">
      <c r="A509" s="19" t="s">
        <v>314</v>
      </c>
      <c r="B509" s="86" t="s">
        <v>257</v>
      </c>
      <c r="C509" s="87"/>
      <c r="D509" s="20"/>
      <c r="E509" s="88"/>
    </row>
    <row r="510" spans="1:5" ht="4.9000000000000004" customHeight="1" x14ac:dyDescent="0.25">
      <c r="A510" s="21"/>
      <c r="B510" s="22"/>
      <c r="C510" s="1"/>
      <c r="D510" s="23"/>
      <c r="E510" s="89"/>
    </row>
    <row r="511" spans="1:5" ht="114.75" x14ac:dyDescent="0.25">
      <c r="A511" s="21"/>
      <c r="B511" s="22"/>
      <c r="C511" s="24" t="s">
        <v>194</v>
      </c>
      <c r="D511" s="25"/>
      <c r="E511" s="89"/>
    </row>
    <row r="512" spans="1:5" x14ac:dyDescent="0.25">
      <c r="A512" s="21"/>
      <c r="B512" s="22"/>
      <c r="C512" s="61" t="s">
        <v>124</v>
      </c>
      <c r="D512" s="26"/>
      <c r="E512" s="89"/>
    </row>
    <row r="513" spans="1:5" ht="18" x14ac:dyDescent="0.25">
      <c r="A513" s="27"/>
      <c r="B513" s="28"/>
      <c r="C513" s="29" t="s">
        <v>3</v>
      </c>
      <c r="D513" s="30"/>
      <c r="E513" s="31"/>
    </row>
    <row r="514" spans="1:5" ht="14.45" customHeight="1" x14ac:dyDescent="0.25">
      <c r="A514" s="19" t="s">
        <v>315</v>
      </c>
      <c r="B514" s="86" t="s">
        <v>258</v>
      </c>
      <c r="C514" s="87"/>
      <c r="D514" s="20"/>
      <c r="E514" s="88"/>
    </row>
    <row r="515" spans="1:5" ht="4.9000000000000004" customHeight="1" x14ac:dyDescent="0.25">
      <c r="A515" s="21"/>
      <c r="B515" s="22"/>
      <c r="C515" s="1"/>
      <c r="D515" s="23"/>
      <c r="E515" s="89"/>
    </row>
    <row r="516" spans="1:5" ht="114.75" x14ac:dyDescent="0.25">
      <c r="A516" s="21"/>
      <c r="B516" s="22"/>
      <c r="C516" s="24" t="s">
        <v>381</v>
      </c>
      <c r="D516" s="25"/>
      <c r="E516" s="89"/>
    </row>
    <row r="517" spans="1:5" ht="16.149999999999999" customHeight="1" x14ac:dyDescent="0.25">
      <c r="A517" s="21"/>
      <c r="B517" s="22"/>
      <c r="C517" s="61" t="s">
        <v>124</v>
      </c>
      <c r="D517" s="26"/>
      <c r="E517" s="89"/>
    </row>
    <row r="518" spans="1:5" ht="18" x14ac:dyDescent="0.25">
      <c r="A518" s="27"/>
      <c r="B518" s="28"/>
      <c r="C518" s="29" t="s">
        <v>3</v>
      </c>
      <c r="D518" s="30"/>
      <c r="E518" s="31"/>
    </row>
    <row r="519" spans="1:5" ht="14.45" customHeight="1" x14ac:dyDescent="0.25">
      <c r="A519" s="19" t="s">
        <v>316</v>
      </c>
      <c r="B519" s="86" t="s">
        <v>259</v>
      </c>
      <c r="C519" s="87"/>
      <c r="D519" s="20"/>
      <c r="E519" s="88"/>
    </row>
    <row r="520" spans="1:5" ht="4.9000000000000004" customHeight="1" x14ac:dyDescent="0.25">
      <c r="A520" s="21"/>
      <c r="B520" s="22"/>
      <c r="C520" s="1"/>
      <c r="D520" s="23"/>
      <c r="E520" s="89"/>
    </row>
    <row r="521" spans="1:5" ht="114.75" x14ac:dyDescent="0.25">
      <c r="A521" s="21"/>
      <c r="B521" s="22"/>
      <c r="C521" s="24" t="s">
        <v>382</v>
      </c>
      <c r="D521" s="25"/>
      <c r="E521" s="89"/>
    </row>
    <row r="522" spans="1:5" x14ac:dyDescent="0.25">
      <c r="A522" s="21"/>
      <c r="B522" s="22"/>
      <c r="C522" s="61" t="s">
        <v>124</v>
      </c>
      <c r="D522" s="26"/>
      <c r="E522" s="89"/>
    </row>
    <row r="523" spans="1:5" ht="18" x14ac:dyDescent="0.25">
      <c r="A523" s="27"/>
      <c r="B523" s="28"/>
      <c r="C523" s="29" t="s">
        <v>3</v>
      </c>
      <c r="D523" s="30"/>
      <c r="E523" s="31"/>
    </row>
    <row r="524" spans="1:5" ht="14.45" customHeight="1" x14ac:dyDescent="0.25">
      <c r="A524" s="19" t="s">
        <v>317</v>
      </c>
      <c r="B524" s="86" t="s">
        <v>260</v>
      </c>
      <c r="C524" s="87"/>
      <c r="D524" s="20"/>
      <c r="E524" s="88"/>
    </row>
    <row r="525" spans="1:5" ht="4.9000000000000004" customHeight="1" x14ac:dyDescent="0.25">
      <c r="A525" s="21"/>
      <c r="B525" s="22"/>
      <c r="C525" s="1"/>
      <c r="D525" s="23"/>
      <c r="E525" s="89"/>
    </row>
    <row r="526" spans="1:5" ht="114.75" x14ac:dyDescent="0.25">
      <c r="A526" s="21"/>
      <c r="B526" s="22"/>
      <c r="C526" s="24" t="s">
        <v>383</v>
      </c>
      <c r="D526" s="25"/>
      <c r="E526" s="89"/>
    </row>
    <row r="527" spans="1:5" ht="16.149999999999999" customHeight="1" x14ac:dyDescent="0.25">
      <c r="A527" s="21"/>
      <c r="B527" s="22"/>
      <c r="C527" s="61" t="s">
        <v>124</v>
      </c>
      <c r="D527" s="26"/>
      <c r="E527" s="89"/>
    </row>
    <row r="528" spans="1:5" ht="18" x14ac:dyDescent="0.25">
      <c r="A528" s="27"/>
      <c r="B528" s="28"/>
      <c r="C528" s="29" t="s">
        <v>3</v>
      </c>
      <c r="D528" s="30"/>
      <c r="E528" s="31"/>
    </row>
    <row r="529" spans="1:5" ht="14.45" customHeight="1" x14ac:dyDescent="0.25">
      <c r="A529" s="19" t="s">
        <v>318</v>
      </c>
      <c r="B529" s="86" t="s">
        <v>261</v>
      </c>
      <c r="C529" s="87"/>
      <c r="D529" s="20"/>
      <c r="E529" s="88"/>
    </row>
    <row r="530" spans="1:5" ht="4.9000000000000004" customHeight="1" x14ac:dyDescent="0.25">
      <c r="A530" s="21"/>
      <c r="B530" s="22"/>
      <c r="C530" s="1"/>
      <c r="D530" s="23"/>
      <c r="E530" s="89"/>
    </row>
    <row r="531" spans="1:5" ht="114.75" x14ac:dyDescent="0.25">
      <c r="A531" s="21"/>
      <c r="B531" s="22"/>
      <c r="C531" s="24" t="s">
        <v>384</v>
      </c>
      <c r="D531" s="25"/>
      <c r="E531" s="89"/>
    </row>
    <row r="532" spans="1:5" x14ac:dyDescent="0.25">
      <c r="A532" s="21"/>
      <c r="B532" s="22"/>
      <c r="C532" s="61" t="s">
        <v>124</v>
      </c>
      <c r="D532" s="26"/>
      <c r="E532" s="89"/>
    </row>
    <row r="533" spans="1:5" ht="18" x14ac:dyDescent="0.25">
      <c r="A533" s="27"/>
      <c r="B533" s="28"/>
      <c r="C533" s="29" t="s">
        <v>3</v>
      </c>
      <c r="D533" s="30"/>
      <c r="E533" s="31"/>
    </row>
    <row r="534" spans="1:5" ht="14.45" customHeight="1" x14ac:dyDescent="0.25">
      <c r="A534" s="19" t="s">
        <v>319</v>
      </c>
      <c r="B534" s="86" t="s">
        <v>262</v>
      </c>
      <c r="C534" s="87"/>
      <c r="D534" s="20"/>
      <c r="E534" s="88"/>
    </row>
    <row r="535" spans="1:5" ht="4.9000000000000004" customHeight="1" x14ac:dyDescent="0.25">
      <c r="A535" s="21"/>
      <c r="B535" s="22"/>
      <c r="C535" s="1"/>
      <c r="D535" s="23"/>
      <c r="E535" s="89"/>
    </row>
    <row r="536" spans="1:5" ht="114.75" x14ac:dyDescent="0.25">
      <c r="A536" s="21"/>
      <c r="B536" s="22"/>
      <c r="C536" s="24" t="s">
        <v>385</v>
      </c>
      <c r="D536" s="25"/>
      <c r="E536" s="89"/>
    </row>
    <row r="537" spans="1:5" ht="16.149999999999999" customHeight="1" x14ac:dyDescent="0.25">
      <c r="A537" s="21"/>
      <c r="B537" s="22"/>
      <c r="C537" s="61" t="s">
        <v>124</v>
      </c>
      <c r="D537" s="26"/>
      <c r="E537" s="89"/>
    </row>
    <row r="538" spans="1:5" ht="18" x14ac:dyDescent="0.25">
      <c r="A538" s="27"/>
      <c r="B538" s="28"/>
      <c r="C538" s="29" t="s">
        <v>3</v>
      </c>
      <c r="D538" s="30"/>
      <c r="E538" s="31"/>
    </row>
    <row r="539" spans="1:5" ht="14.45" customHeight="1" x14ac:dyDescent="0.25">
      <c r="A539" s="19" t="s">
        <v>320</v>
      </c>
      <c r="B539" s="86" t="s">
        <v>263</v>
      </c>
      <c r="C539" s="87"/>
      <c r="D539" s="20"/>
      <c r="E539" s="88"/>
    </row>
    <row r="540" spans="1:5" ht="4.9000000000000004" customHeight="1" x14ac:dyDescent="0.25">
      <c r="A540" s="21"/>
      <c r="B540" s="22"/>
      <c r="C540" s="1"/>
      <c r="D540" s="23"/>
      <c r="E540" s="89"/>
    </row>
    <row r="541" spans="1:5" ht="114.75" x14ac:dyDescent="0.25">
      <c r="A541" s="21"/>
      <c r="B541" s="22"/>
      <c r="C541" s="24" t="s">
        <v>386</v>
      </c>
      <c r="D541" s="25"/>
      <c r="E541" s="89"/>
    </row>
    <row r="542" spans="1:5" x14ac:dyDescent="0.25">
      <c r="A542" s="21"/>
      <c r="B542" s="22"/>
      <c r="C542" s="61" t="s">
        <v>124</v>
      </c>
      <c r="D542" s="26"/>
      <c r="E542" s="89"/>
    </row>
    <row r="543" spans="1:5" ht="18" x14ac:dyDescent="0.25">
      <c r="A543" s="27"/>
      <c r="B543" s="28"/>
      <c r="C543" s="29" t="s">
        <v>3</v>
      </c>
      <c r="D543" s="30"/>
      <c r="E543" s="31"/>
    </row>
    <row r="544" spans="1:5" ht="14.45" customHeight="1" x14ac:dyDescent="0.25">
      <c r="A544" s="19" t="s">
        <v>321</v>
      </c>
      <c r="B544" s="86" t="s">
        <v>719</v>
      </c>
      <c r="C544" s="87"/>
      <c r="D544" s="20"/>
      <c r="E544" s="88"/>
    </row>
    <row r="545" spans="1:5" ht="4.9000000000000004" customHeight="1" x14ac:dyDescent="0.25">
      <c r="A545" s="21"/>
      <c r="B545" s="22"/>
      <c r="C545" s="1"/>
      <c r="D545" s="23"/>
      <c r="E545" s="89"/>
    </row>
    <row r="546" spans="1:5" ht="114.75" x14ac:dyDescent="0.25">
      <c r="A546" s="21"/>
      <c r="B546" s="22"/>
      <c r="C546" s="24" t="s">
        <v>718</v>
      </c>
      <c r="D546" s="25"/>
      <c r="E546" s="89"/>
    </row>
    <row r="547" spans="1:5" ht="16.149999999999999" customHeight="1" x14ac:dyDescent="0.25">
      <c r="A547" s="21"/>
      <c r="B547" s="22"/>
      <c r="C547" s="61" t="s">
        <v>124</v>
      </c>
      <c r="D547" s="26"/>
      <c r="E547" s="89"/>
    </row>
    <row r="548" spans="1:5" ht="18" x14ac:dyDescent="0.25">
      <c r="A548" s="27"/>
      <c r="B548" s="28"/>
      <c r="C548" s="29" t="s">
        <v>3</v>
      </c>
      <c r="D548" s="30"/>
      <c r="E548" s="31"/>
    </row>
    <row r="549" spans="1:5" ht="14.45" customHeight="1" x14ac:dyDescent="0.25">
      <c r="A549" s="19" t="s">
        <v>322</v>
      </c>
      <c r="B549" s="86" t="s">
        <v>264</v>
      </c>
      <c r="C549" s="87"/>
      <c r="D549" s="20"/>
      <c r="E549" s="88"/>
    </row>
    <row r="550" spans="1:5" ht="4.9000000000000004" customHeight="1" x14ac:dyDescent="0.25">
      <c r="A550" s="21"/>
      <c r="B550" s="22"/>
      <c r="C550" s="1"/>
      <c r="D550" s="23"/>
      <c r="E550" s="89"/>
    </row>
    <row r="551" spans="1:5" ht="114.75" x14ac:dyDescent="0.25">
      <c r="A551" s="21"/>
      <c r="B551" s="22"/>
      <c r="C551" s="24" t="s">
        <v>387</v>
      </c>
      <c r="D551" s="25"/>
      <c r="E551" s="89"/>
    </row>
    <row r="552" spans="1:5" x14ac:dyDescent="0.25">
      <c r="A552" s="21"/>
      <c r="B552" s="22"/>
      <c r="C552" s="61" t="s">
        <v>124</v>
      </c>
      <c r="D552" s="26"/>
      <c r="E552" s="89"/>
    </row>
    <row r="553" spans="1:5" ht="18" x14ac:dyDescent="0.25">
      <c r="A553" s="27"/>
      <c r="B553" s="28"/>
      <c r="C553" s="29" t="s">
        <v>3</v>
      </c>
      <c r="D553" s="30"/>
      <c r="E553" s="31"/>
    </row>
    <row r="554" spans="1:5" ht="14.45" customHeight="1" x14ac:dyDescent="0.25">
      <c r="A554" s="19" t="s">
        <v>323</v>
      </c>
      <c r="B554" s="86" t="s">
        <v>265</v>
      </c>
      <c r="C554" s="87"/>
      <c r="D554" s="20"/>
      <c r="E554" s="88"/>
    </row>
    <row r="555" spans="1:5" ht="4.9000000000000004" customHeight="1" x14ac:dyDescent="0.25">
      <c r="A555" s="21"/>
      <c r="B555" s="22"/>
      <c r="C555" s="1"/>
      <c r="D555" s="23"/>
      <c r="E555" s="89"/>
    </row>
    <row r="556" spans="1:5" ht="114.75" x14ac:dyDescent="0.25">
      <c r="A556" s="21"/>
      <c r="B556" s="22"/>
      <c r="C556" s="24" t="s">
        <v>388</v>
      </c>
      <c r="D556" s="25"/>
      <c r="E556" s="89"/>
    </row>
    <row r="557" spans="1:5" x14ac:dyDescent="0.25">
      <c r="A557" s="21"/>
      <c r="B557" s="22"/>
      <c r="C557" s="61" t="s">
        <v>124</v>
      </c>
      <c r="D557" s="26"/>
      <c r="E557" s="89"/>
    </row>
    <row r="558" spans="1:5" ht="18" x14ac:dyDescent="0.25">
      <c r="A558" s="27"/>
      <c r="B558" s="28"/>
      <c r="C558" s="29" t="s">
        <v>3</v>
      </c>
      <c r="D558" s="30"/>
      <c r="E558" s="31"/>
    </row>
    <row r="559" spans="1:5" ht="14.45" customHeight="1" x14ac:dyDescent="0.25">
      <c r="A559" s="19" t="s">
        <v>324</v>
      </c>
      <c r="B559" s="86" t="s">
        <v>266</v>
      </c>
      <c r="C559" s="87"/>
      <c r="D559" s="20"/>
      <c r="E559" s="88"/>
    </row>
    <row r="560" spans="1:5" ht="4.9000000000000004" customHeight="1" x14ac:dyDescent="0.25">
      <c r="A560" s="21"/>
      <c r="B560" s="22"/>
      <c r="C560" s="1"/>
      <c r="D560" s="23"/>
      <c r="E560" s="89"/>
    </row>
    <row r="561" spans="1:5" ht="114.75" x14ac:dyDescent="0.25">
      <c r="A561" s="21"/>
      <c r="B561" s="22"/>
      <c r="C561" s="24" t="s">
        <v>389</v>
      </c>
      <c r="D561" s="25"/>
      <c r="E561" s="89"/>
    </row>
    <row r="562" spans="1:5" ht="16.149999999999999" customHeight="1" x14ac:dyDescent="0.25">
      <c r="A562" s="21"/>
      <c r="B562" s="22"/>
      <c r="C562" s="61" t="s">
        <v>124</v>
      </c>
      <c r="D562" s="26"/>
      <c r="E562" s="89"/>
    </row>
    <row r="563" spans="1:5" ht="18" x14ac:dyDescent="0.25">
      <c r="A563" s="27"/>
      <c r="B563" s="28"/>
      <c r="C563" s="29" t="s">
        <v>3</v>
      </c>
      <c r="D563" s="30"/>
      <c r="E563" s="31"/>
    </row>
    <row r="564" spans="1:5" ht="14.45" customHeight="1" x14ac:dyDescent="0.25">
      <c r="A564" s="19" t="s">
        <v>325</v>
      </c>
      <c r="B564" s="86" t="s">
        <v>267</v>
      </c>
      <c r="C564" s="87"/>
      <c r="D564" s="20"/>
      <c r="E564" s="88"/>
    </row>
    <row r="565" spans="1:5" ht="4.9000000000000004" customHeight="1" x14ac:dyDescent="0.25">
      <c r="A565" s="21"/>
      <c r="B565" s="22"/>
      <c r="C565" s="1"/>
      <c r="D565" s="23"/>
      <c r="E565" s="89"/>
    </row>
    <row r="566" spans="1:5" ht="114.75" x14ac:dyDescent="0.25">
      <c r="A566" s="21"/>
      <c r="B566" s="22"/>
      <c r="C566" s="24" t="s">
        <v>390</v>
      </c>
      <c r="D566" s="25"/>
      <c r="E566" s="89"/>
    </row>
    <row r="567" spans="1:5" x14ac:dyDescent="0.25">
      <c r="A567" s="21"/>
      <c r="B567" s="22"/>
      <c r="C567" s="61" t="s">
        <v>124</v>
      </c>
      <c r="D567" s="26"/>
      <c r="E567" s="89"/>
    </row>
    <row r="568" spans="1:5" ht="18" x14ac:dyDescent="0.25">
      <c r="A568" s="27"/>
      <c r="B568" s="28"/>
      <c r="C568" s="29" t="s">
        <v>3</v>
      </c>
      <c r="D568" s="30"/>
      <c r="E568" s="31"/>
    </row>
    <row r="569" spans="1:5" ht="14.45" customHeight="1" x14ac:dyDescent="0.25">
      <c r="A569" s="19" t="s">
        <v>326</v>
      </c>
      <c r="B569" s="86" t="s">
        <v>268</v>
      </c>
      <c r="C569" s="87"/>
      <c r="D569" s="20"/>
      <c r="E569" s="88"/>
    </row>
    <row r="570" spans="1:5" ht="4.9000000000000004" customHeight="1" x14ac:dyDescent="0.25">
      <c r="A570" s="21"/>
      <c r="B570" s="22"/>
      <c r="C570" s="1"/>
      <c r="D570" s="23"/>
      <c r="E570" s="89"/>
    </row>
    <row r="571" spans="1:5" ht="114.75" x14ac:dyDescent="0.25">
      <c r="A571" s="21"/>
      <c r="B571" s="22"/>
      <c r="C571" s="24" t="s">
        <v>391</v>
      </c>
      <c r="D571" s="25"/>
      <c r="E571" s="89"/>
    </row>
    <row r="572" spans="1:5" ht="16.149999999999999" customHeight="1" x14ac:dyDescent="0.25">
      <c r="A572" s="21"/>
      <c r="B572" s="22"/>
      <c r="C572" s="61" t="s">
        <v>124</v>
      </c>
      <c r="D572" s="26"/>
      <c r="E572" s="89"/>
    </row>
    <row r="573" spans="1:5" ht="18" x14ac:dyDescent="0.25">
      <c r="A573" s="27"/>
      <c r="B573" s="28"/>
      <c r="C573" s="29" t="s">
        <v>3</v>
      </c>
      <c r="D573" s="30"/>
      <c r="E573" s="31"/>
    </row>
    <row r="574" spans="1:5" ht="14.45" customHeight="1" x14ac:dyDescent="0.25">
      <c r="A574" s="19" t="s">
        <v>327</v>
      </c>
      <c r="B574" s="86" t="s">
        <v>269</v>
      </c>
      <c r="C574" s="87"/>
      <c r="D574" s="20"/>
      <c r="E574" s="88"/>
    </row>
    <row r="575" spans="1:5" ht="4.9000000000000004" customHeight="1" x14ac:dyDescent="0.25">
      <c r="A575" s="21"/>
      <c r="B575" s="22"/>
      <c r="C575" s="1"/>
      <c r="D575" s="23"/>
      <c r="E575" s="89"/>
    </row>
    <row r="576" spans="1:5" ht="114.75" x14ac:dyDescent="0.25">
      <c r="A576" s="21"/>
      <c r="B576" s="22"/>
      <c r="C576" s="24" t="s">
        <v>392</v>
      </c>
      <c r="D576" s="25"/>
      <c r="E576" s="89"/>
    </row>
    <row r="577" spans="1:5" ht="16.149999999999999" customHeight="1" x14ac:dyDescent="0.25">
      <c r="A577" s="21"/>
      <c r="B577" s="22"/>
      <c r="C577" s="61" t="s">
        <v>124</v>
      </c>
      <c r="D577" s="26"/>
      <c r="E577" s="89"/>
    </row>
    <row r="578" spans="1:5" ht="18" x14ac:dyDescent="0.25">
      <c r="A578" s="27"/>
      <c r="B578" s="28"/>
      <c r="C578" s="29" t="s">
        <v>3</v>
      </c>
      <c r="D578" s="30"/>
      <c r="E578" s="31"/>
    </row>
    <row r="579" spans="1:5" ht="14.45" customHeight="1" x14ac:dyDescent="0.25">
      <c r="A579" s="19" t="s">
        <v>328</v>
      </c>
      <c r="B579" s="86" t="s">
        <v>270</v>
      </c>
      <c r="C579" s="87"/>
      <c r="D579" s="20"/>
      <c r="E579" s="88"/>
    </row>
    <row r="580" spans="1:5" ht="4.9000000000000004" customHeight="1" x14ac:dyDescent="0.25">
      <c r="A580" s="21"/>
      <c r="B580" s="22"/>
      <c r="C580" s="1"/>
      <c r="D580" s="23"/>
      <c r="E580" s="89"/>
    </row>
    <row r="581" spans="1:5" ht="114.75" x14ac:dyDescent="0.25">
      <c r="A581" s="21"/>
      <c r="B581" s="22"/>
      <c r="C581" s="24" t="s">
        <v>393</v>
      </c>
      <c r="D581" s="25"/>
      <c r="E581" s="89"/>
    </row>
    <row r="582" spans="1:5" ht="16.149999999999999" customHeight="1" x14ac:dyDescent="0.25">
      <c r="A582" s="21"/>
      <c r="B582" s="22"/>
      <c r="C582" s="61" t="s">
        <v>124</v>
      </c>
      <c r="D582" s="26"/>
      <c r="E582" s="89"/>
    </row>
    <row r="583" spans="1:5" ht="18" x14ac:dyDescent="0.25">
      <c r="A583" s="27"/>
      <c r="B583" s="28"/>
      <c r="C583" s="29" t="s">
        <v>3</v>
      </c>
      <c r="D583" s="30"/>
      <c r="E583" s="31"/>
    </row>
    <row r="584" spans="1:5" ht="14.45" customHeight="1" x14ac:dyDescent="0.25">
      <c r="A584" s="19" t="s">
        <v>329</v>
      </c>
      <c r="B584" s="86" t="s">
        <v>271</v>
      </c>
      <c r="C584" s="87"/>
      <c r="D584" s="20"/>
      <c r="E584" s="88"/>
    </row>
    <row r="585" spans="1:5" ht="4.9000000000000004" customHeight="1" x14ac:dyDescent="0.25">
      <c r="A585" s="21"/>
      <c r="B585" s="22"/>
      <c r="C585" s="1"/>
      <c r="D585" s="23"/>
      <c r="E585" s="89"/>
    </row>
    <row r="586" spans="1:5" ht="114.75" x14ac:dyDescent="0.25">
      <c r="A586" s="21"/>
      <c r="B586" s="22"/>
      <c r="C586" s="24" t="s">
        <v>394</v>
      </c>
      <c r="D586" s="25"/>
      <c r="E586" s="89"/>
    </row>
    <row r="587" spans="1:5" ht="16.149999999999999" customHeight="1" x14ac:dyDescent="0.25">
      <c r="A587" s="21"/>
      <c r="B587" s="22"/>
      <c r="C587" s="61" t="s">
        <v>124</v>
      </c>
      <c r="D587" s="26"/>
      <c r="E587" s="89"/>
    </row>
    <row r="588" spans="1:5" ht="18" x14ac:dyDescent="0.25">
      <c r="A588" s="27"/>
      <c r="B588" s="28"/>
      <c r="C588" s="29" t="s">
        <v>3</v>
      </c>
      <c r="D588" s="30"/>
      <c r="E588" s="31"/>
    </row>
    <row r="589" spans="1:5" ht="14.45" customHeight="1" x14ac:dyDescent="0.25">
      <c r="A589" s="19" t="s">
        <v>330</v>
      </c>
      <c r="B589" s="86" t="s">
        <v>272</v>
      </c>
      <c r="C589" s="87"/>
      <c r="D589" s="20"/>
      <c r="E589" s="88"/>
    </row>
    <row r="590" spans="1:5" ht="4.9000000000000004" customHeight="1" x14ac:dyDescent="0.25">
      <c r="A590" s="21"/>
      <c r="B590" s="22"/>
      <c r="C590" s="1"/>
      <c r="D590" s="23"/>
      <c r="E590" s="89"/>
    </row>
    <row r="591" spans="1:5" ht="114.75" x14ac:dyDescent="0.25">
      <c r="A591" s="21"/>
      <c r="B591" s="22"/>
      <c r="C591" s="24" t="s">
        <v>395</v>
      </c>
      <c r="D591" s="25"/>
      <c r="E591" s="89"/>
    </row>
    <row r="592" spans="1:5" ht="16.149999999999999" customHeight="1" x14ac:dyDescent="0.25">
      <c r="A592" s="21"/>
      <c r="B592" s="22"/>
      <c r="C592" s="61" t="s">
        <v>124</v>
      </c>
      <c r="D592" s="26"/>
      <c r="E592" s="89"/>
    </row>
    <row r="593" spans="1:5" ht="18" x14ac:dyDescent="0.25">
      <c r="A593" s="27"/>
      <c r="B593" s="28"/>
      <c r="C593" s="29" t="s">
        <v>3</v>
      </c>
      <c r="D593" s="30"/>
      <c r="E593" s="31"/>
    </row>
    <row r="594" spans="1:5" ht="14.45" customHeight="1" x14ac:dyDescent="0.25">
      <c r="A594" s="19" t="s">
        <v>331</v>
      </c>
      <c r="B594" s="86" t="s">
        <v>273</v>
      </c>
      <c r="C594" s="87"/>
      <c r="D594" s="20"/>
      <c r="E594" s="88"/>
    </row>
    <row r="595" spans="1:5" ht="4.9000000000000004" customHeight="1" x14ac:dyDescent="0.25">
      <c r="A595" s="21"/>
      <c r="B595" s="22"/>
      <c r="C595" s="1"/>
      <c r="D595" s="23"/>
      <c r="E595" s="89"/>
    </row>
    <row r="596" spans="1:5" ht="114.75" x14ac:dyDescent="0.25">
      <c r="A596" s="21"/>
      <c r="B596" s="22"/>
      <c r="C596" s="24" t="s">
        <v>396</v>
      </c>
      <c r="D596" s="25"/>
      <c r="E596" s="89"/>
    </row>
    <row r="597" spans="1:5" ht="16.149999999999999" customHeight="1" x14ac:dyDescent="0.25">
      <c r="A597" s="21"/>
      <c r="B597" s="22"/>
      <c r="C597" s="61" t="s">
        <v>124</v>
      </c>
      <c r="D597" s="26"/>
      <c r="E597" s="89"/>
    </row>
    <row r="598" spans="1:5" ht="18" x14ac:dyDescent="0.25">
      <c r="A598" s="27"/>
      <c r="B598" s="28"/>
      <c r="C598" s="29" t="s">
        <v>3</v>
      </c>
      <c r="D598" s="30"/>
      <c r="E598" s="31"/>
    </row>
    <row r="599" spans="1:5" ht="14.45" customHeight="1" x14ac:dyDescent="0.25">
      <c r="A599" s="19" t="s">
        <v>332</v>
      </c>
      <c r="B599" s="86" t="s">
        <v>274</v>
      </c>
      <c r="C599" s="87"/>
      <c r="D599" s="20"/>
      <c r="E599" s="88"/>
    </row>
    <row r="600" spans="1:5" ht="4.9000000000000004" customHeight="1" x14ac:dyDescent="0.25">
      <c r="A600" s="21"/>
      <c r="B600" s="22"/>
      <c r="C600" s="1"/>
      <c r="D600" s="23"/>
      <c r="E600" s="89"/>
    </row>
    <row r="601" spans="1:5" ht="114.75" x14ac:dyDescent="0.25">
      <c r="A601" s="21"/>
      <c r="B601" s="22"/>
      <c r="C601" s="24" t="s">
        <v>397</v>
      </c>
      <c r="D601" s="25"/>
      <c r="E601" s="89"/>
    </row>
    <row r="602" spans="1:5" ht="16.149999999999999" customHeight="1" x14ac:dyDescent="0.25">
      <c r="A602" s="21"/>
      <c r="B602" s="22"/>
      <c r="C602" s="61" t="s">
        <v>124</v>
      </c>
      <c r="D602" s="26"/>
      <c r="E602" s="89"/>
    </row>
    <row r="603" spans="1:5" ht="18" x14ac:dyDescent="0.25">
      <c r="A603" s="27"/>
      <c r="B603" s="28"/>
      <c r="C603" s="29" t="s">
        <v>3</v>
      </c>
      <c r="D603" s="30"/>
      <c r="E603" s="31"/>
    </row>
    <row r="604" spans="1:5" ht="14.45" customHeight="1" x14ac:dyDescent="0.25">
      <c r="A604" s="19" t="s">
        <v>333</v>
      </c>
      <c r="B604" s="86" t="s">
        <v>275</v>
      </c>
      <c r="C604" s="87"/>
      <c r="D604" s="20"/>
      <c r="E604" s="88"/>
    </row>
    <row r="605" spans="1:5" ht="4.9000000000000004" customHeight="1" x14ac:dyDescent="0.25">
      <c r="A605" s="21"/>
      <c r="B605" s="22"/>
      <c r="C605" s="1"/>
      <c r="D605" s="23"/>
      <c r="E605" s="89"/>
    </row>
    <row r="606" spans="1:5" ht="114.75" x14ac:dyDescent="0.25">
      <c r="A606" s="21"/>
      <c r="B606" s="22"/>
      <c r="C606" s="24" t="s">
        <v>398</v>
      </c>
      <c r="D606" s="25"/>
      <c r="E606" s="89"/>
    </row>
    <row r="607" spans="1:5" ht="16.149999999999999" customHeight="1" x14ac:dyDescent="0.25">
      <c r="A607" s="21"/>
      <c r="B607" s="22"/>
      <c r="C607" s="61" t="s">
        <v>124</v>
      </c>
      <c r="D607" s="26"/>
      <c r="E607" s="89"/>
    </row>
    <row r="608" spans="1:5" ht="18" x14ac:dyDescent="0.25">
      <c r="A608" s="27"/>
      <c r="B608" s="28"/>
      <c r="C608" s="29" t="s">
        <v>3</v>
      </c>
      <c r="D608" s="30"/>
      <c r="E608" s="31"/>
    </row>
    <row r="609" spans="1:5" ht="14.45" customHeight="1" x14ac:dyDescent="0.25">
      <c r="A609" s="19" t="s">
        <v>334</v>
      </c>
      <c r="B609" s="86" t="s">
        <v>276</v>
      </c>
      <c r="C609" s="87"/>
      <c r="D609" s="20"/>
      <c r="E609" s="88"/>
    </row>
    <row r="610" spans="1:5" ht="4.9000000000000004" customHeight="1" x14ac:dyDescent="0.25">
      <c r="A610" s="21"/>
      <c r="B610" s="22"/>
      <c r="C610" s="1"/>
      <c r="D610" s="23"/>
      <c r="E610" s="89"/>
    </row>
    <row r="611" spans="1:5" ht="114.75" x14ac:dyDescent="0.25">
      <c r="A611" s="21"/>
      <c r="B611" s="22"/>
      <c r="C611" s="24" t="s">
        <v>399</v>
      </c>
      <c r="D611" s="25"/>
      <c r="E611" s="89"/>
    </row>
    <row r="612" spans="1:5" ht="16.149999999999999" customHeight="1" x14ac:dyDescent="0.25">
      <c r="A612" s="21"/>
      <c r="B612" s="22"/>
      <c r="C612" s="61" t="s">
        <v>124</v>
      </c>
      <c r="D612" s="26"/>
      <c r="E612" s="89"/>
    </row>
    <row r="613" spans="1:5" ht="18" x14ac:dyDescent="0.25">
      <c r="A613" s="27"/>
      <c r="B613" s="28"/>
      <c r="C613" s="29" t="s">
        <v>3</v>
      </c>
      <c r="D613" s="30"/>
      <c r="E613" s="31"/>
    </row>
    <row r="614" spans="1:5" ht="14.45" customHeight="1" x14ac:dyDescent="0.25">
      <c r="A614" s="19" t="s">
        <v>335</v>
      </c>
      <c r="B614" s="86" t="s">
        <v>277</v>
      </c>
      <c r="C614" s="87"/>
      <c r="D614" s="20"/>
      <c r="E614" s="88"/>
    </row>
    <row r="615" spans="1:5" ht="4.9000000000000004" customHeight="1" x14ac:dyDescent="0.25">
      <c r="A615" s="21"/>
      <c r="B615" s="22"/>
      <c r="C615" s="1"/>
      <c r="D615" s="23"/>
      <c r="E615" s="89"/>
    </row>
    <row r="616" spans="1:5" ht="114.75" x14ac:dyDescent="0.25">
      <c r="A616" s="21"/>
      <c r="B616" s="22"/>
      <c r="C616" s="24" t="s">
        <v>400</v>
      </c>
      <c r="D616" s="25"/>
      <c r="E616" s="89"/>
    </row>
    <row r="617" spans="1:5" ht="16.149999999999999" customHeight="1" x14ac:dyDescent="0.25">
      <c r="A617" s="21"/>
      <c r="B617" s="22"/>
      <c r="C617" s="61" t="s">
        <v>124</v>
      </c>
      <c r="D617" s="26"/>
      <c r="E617" s="89"/>
    </row>
    <row r="618" spans="1:5" ht="18" x14ac:dyDescent="0.25">
      <c r="A618" s="27"/>
      <c r="B618" s="28"/>
      <c r="C618" s="29" t="s">
        <v>3</v>
      </c>
      <c r="D618" s="30"/>
      <c r="E618" s="31"/>
    </row>
    <row r="619" spans="1:5" ht="14.45" customHeight="1" x14ac:dyDescent="0.25">
      <c r="A619" s="19" t="s">
        <v>336</v>
      </c>
      <c r="B619" s="86" t="s">
        <v>278</v>
      </c>
      <c r="C619" s="87"/>
      <c r="D619" s="20"/>
      <c r="E619" s="88"/>
    </row>
    <row r="620" spans="1:5" ht="4.9000000000000004" customHeight="1" x14ac:dyDescent="0.25">
      <c r="A620" s="21"/>
      <c r="B620" s="22"/>
      <c r="C620" s="1"/>
      <c r="D620" s="23"/>
      <c r="E620" s="89"/>
    </row>
    <row r="621" spans="1:5" ht="114.75" x14ac:dyDescent="0.25">
      <c r="A621" s="21"/>
      <c r="B621" s="22"/>
      <c r="C621" s="24" t="s">
        <v>401</v>
      </c>
      <c r="D621" s="25"/>
      <c r="E621" s="89"/>
    </row>
    <row r="622" spans="1:5" ht="16.149999999999999" customHeight="1" x14ac:dyDescent="0.25">
      <c r="A622" s="21"/>
      <c r="B622" s="22"/>
      <c r="C622" s="61" t="s">
        <v>124</v>
      </c>
      <c r="D622" s="26"/>
      <c r="E622" s="89"/>
    </row>
    <row r="623" spans="1:5" ht="18" x14ac:dyDescent="0.25">
      <c r="A623" s="27"/>
      <c r="B623" s="28"/>
      <c r="C623" s="29" t="s">
        <v>3</v>
      </c>
      <c r="D623" s="30"/>
      <c r="E623" s="31"/>
    </row>
    <row r="624" spans="1:5" ht="14.45" customHeight="1" x14ac:dyDescent="0.25">
      <c r="A624" s="19" t="s">
        <v>337</v>
      </c>
      <c r="B624" s="86" t="s">
        <v>279</v>
      </c>
      <c r="C624" s="87"/>
      <c r="D624" s="20"/>
      <c r="E624" s="88"/>
    </row>
    <row r="625" spans="1:5" ht="4.9000000000000004" customHeight="1" x14ac:dyDescent="0.25">
      <c r="A625" s="21"/>
      <c r="B625" s="22"/>
      <c r="C625" s="1"/>
      <c r="D625" s="23"/>
      <c r="E625" s="89"/>
    </row>
    <row r="626" spans="1:5" ht="114.75" x14ac:dyDescent="0.25">
      <c r="A626" s="21"/>
      <c r="B626" s="22"/>
      <c r="C626" s="24" t="s">
        <v>402</v>
      </c>
      <c r="D626" s="25"/>
      <c r="E626" s="89"/>
    </row>
    <row r="627" spans="1:5" ht="16.149999999999999" customHeight="1" x14ac:dyDescent="0.25">
      <c r="A627" s="21"/>
      <c r="B627" s="22"/>
      <c r="C627" s="61" t="s">
        <v>124</v>
      </c>
      <c r="D627" s="26"/>
      <c r="E627" s="89"/>
    </row>
    <row r="628" spans="1:5" ht="18" x14ac:dyDescent="0.25">
      <c r="A628" s="27"/>
      <c r="B628" s="28"/>
      <c r="C628" s="29" t="s">
        <v>3</v>
      </c>
      <c r="D628" s="30"/>
      <c r="E628" s="31"/>
    </row>
    <row r="629" spans="1:5" ht="14.45" customHeight="1" x14ac:dyDescent="0.25">
      <c r="A629" s="19" t="s">
        <v>338</v>
      </c>
      <c r="B629" s="86" t="s">
        <v>280</v>
      </c>
      <c r="C629" s="87"/>
      <c r="D629" s="20"/>
      <c r="E629" s="88"/>
    </row>
    <row r="630" spans="1:5" ht="4.9000000000000004" customHeight="1" x14ac:dyDescent="0.25">
      <c r="A630" s="21"/>
      <c r="B630" s="22"/>
      <c r="C630" s="1"/>
      <c r="D630" s="23"/>
      <c r="E630" s="89"/>
    </row>
    <row r="631" spans="1:5" ht="114.75" x14ac:dyDescent="0.25">
      <c r="A631" s="21"/>
      <c r="B631" s="22"/>
      <c r="C631" s="24" t="s">
        <v>403</v>
      </c>
      <c r="D631" s="25"/>
      <c r="E631" s="89"/>
    </row>
    <row r="632" spans="1:5" ht="16.149999999999999" customHeight="1" x14ac:dyDescent="0.25">
      <c r="A632" s="21"/>
      <c r="B632" s="22"/>
      <c r="C632" s="61" t="s">
        <v>124</v>
      </c>
      <c r="D632" s="26"/>
      <c r="E632" s="89"/>
    </row>
    <row r="633" spans="1:5" ht="18" x14ac:dyDescent="0.25">
      <c r="A633" s="27"/>
      <c r="B633" s="28"/>
      <c r="C633" s="29" t="s">
        <v>3</v>
      </c>
      <c r="D633" s="30"/>
      <c r="E633" s="31"/>
    </row>
    <row r="634" spans="1:5" ht="14.45" customHeight="1" x14ac:dyDescent="0.25">
      <c r="A634" s="19" t="s">
        <v>339</v>
      </c>
      <c r="B634" s="86" t="s">
        <v>281</v>
      </c>
      <c r="C634" s="87"/>
      <c r="D634" s="20"/>
      <c r="E634" s="88"/>
    </row>
    <row r="635" spans="1:5" ht="4.9000000000000004" customHeight="1" x14ac:dyDescent="0.25">
      <c r="A635" s="21"/>
      <c r="B635" s="22"/>
      <c r="C635" s="1"/>
      <c r="D635" s="23"/>
      <c r="E635" s="89"/>
    </row>
    <row r="636" spans="1:5" ht="114.75" x14ac:dyDescent="0.25">
      <c r="A636" s="21"/>
      <c r="B636" s="22"/>
      <c r="C636" s="24" t="s">
        <v>404</v>
      </c>
      <c r="D636" s="25"/>
      <c r="E636" s="89"/>
    </row>
    <row r="637" spans="1:5" ht="16.149999999999999" customHeight="1" x14ac:dyDescent="0.25">
      <c r="A637" s="21"/>
      <c r="B637" s="22"/>
      <c r="C637" s="61" t="s">
        <v>124</v>
      </c>
      <c r="D637" s="26"/>
      <c r="E637" s="89"/>
    </row>
    <row r="638" spans="1:5" ht="18" x14ac:dyDescent="0.25">
      <c r="A638" s="27"/>
      <c r="B638" s="28"/>
      <c r="C638" s="29" t="s">
        <v>3</v>
      </c>
      <c r="D638" s="30"/>
      <c r="E638" s="31"/>
    </row>
    <row r="639" spans="1:5" ht="14.45" customHeight="1" x14ac:dyDescent="0.25">
      <c r="A639" s="19" t="s">
        <v>340</v>
      </c>
      <c r="B639" s="86" t="s">
        <v>282</v>
      </c>
      <c r="C639" s="87"/>
      <c r="D639" s="20"/>
      <c r="E639" s="88"/>
    </row>
    <row r="640" spans="1:5" ht="4.9000000000000004" customHeight="1" x14ac:dyDescent="0.25">
      <c r="A640" s="21"/>
      <c r="B640" s="22"/>
      <c r="C640" s="1"/>
      <c r="D640" s="23"/>
      <c r="E640" s="89"/>
    </row>
    <row r="641" spans="1:5" ht="114.75" x14ac:dyDescent="0.25">
      <c r="A641" s="21"/>
      <c r="B641" s="22"/>
      <c r="C641" s="24" t="s">
        <v>405</v>
      </c>
      <c r="D641" s="25"/>
      <c r="E641" s="89"/>
    </row>
    <row r="642" spans="1:5" ht="16.149999999999999" customHeight="1" x14ac:dyDescent="0.25">
      <c r="A642" s="21"/>
      <c r="B642" s="22"/>
      <c r="C642" s="61" t="s">
        <v>124</v>
      </c>
      <c r="D642" s="26"/>
      <c r="E642" s="89"/>
    </row>
    <row r="643" spans="1:5" ht="18" x14ac:dyDescent="0.25">
      <c r="A643" s="27"/>
      <c r="B643" s="28"/>
      <c r="C643" s="29" t="s">
        <v>3</v>
      </c>
      <c r="D643" s="30"/>
      <c r="E643" s="31"/>
    </row>
    <row r="644" spans="1:5" ht="14.45" customHeight="1" x14ac:dyDescent="0.25">
      <c r="A644" s="19" t="s">
        <v>341</v>
      </c>
      <c r="B644" s="86" t="s">
        <v>283</v>
      </c>
      <c r="C644" s="87"/>
      <c r="D644" s="20"/>
      <c r="E644" s="88"/>
    </row>
    <row r="645" spans="1:5" ht="4.9000000000000004" customHeight="1" x14ac:dyDescent="0.25">
      <c r="A645" s="21"/>
      <c r="B645" s="22"/>
      <c r="C645" s="1"/>
      <c r="D645" s="23"/>
      <c r="E645" s="89"/>
    </row>
    <row r="646" spans="1:5" ht="114.75" x14ac:dyDescent="0.25">
      <c r="A646" s="21"/>
      <c r="B646" s="22"/>
      <c r="C646" s="24" t="s">
        <v>406</v>
      </c>
      <c r="D646" s="25"/>
      <c r="E646" s="89"/>
    </row>
    <row r="647" spans="1:5" ht="16.149999999999999" customHeight="1" x14ac:dyDescent="0.25">
      <c r="A647" s="21"/>
      <c r="B647" s="22"/>
      <c r="C647" s="61" t="s">
        <v>124</v>
      </c>
      <c r="D647" s="26"/>
      <c r="E647" s="89"/>
    </row>
    <row r="648" spans="1:5" ht="18" x14ac:dyDescent="0.25">
      <c r="A648" s="27"/>
      <c r="B648" s="28"/>
      <c r="C648" s="29" t="s">
        <v>3</v>
      </c>
      <c r="D648" s="30"/>
      <c r="E648" s="31"/>
    </row>
    <row r="649" spans="1:5" ht="14.45" customHeight="1" x14ac:dyDescent="0.25">
      <c r="A649" s="19" t="s">
        <v>342</v>
      </c>
      <c r="B649" s="86" t="s">
        <v>284</v>
      </c>
      <c r="C649" s="87"/>
      <c r="D649" s="20"/>
      <c r="E649" s="88"/>
    </row>
    <row r="650" spans="1:5" ht="4.9000000000000004" customHeight="1" x14ac:dyDescent="0.25">
      <c r="A650" s="21"/>
      <c r="B650" s="22"/>
      <c r="C650" s="1"/>
      <c r="D650" s="23"/>
      <c r="E650" s="89"/>
    </row>
    <row r="651" spans="1:5" ht="114.75" x14ac:dyDescent="0.25">
      <c r="A651" s="21"/>
      <c r="B651" s="22"/>
      <c r="C651" s="24" t="s">
        <v>407</v>
      </c>
      <c r="D651" s="25"/>
      <c r="E651" s="89"/>
    </row>
    <row r="652" spans="1:5" ht="16.149999999999999" customHeight="1" x14ac:dyDescent="0.25">
      <c r="A652" s="21"/>
      <c r="B652" s="22"/>
      <c r="C652" s="61" t="s">
        <v>124</v>
      </c>
      <c r="D652" s="26"/>
      <c r="E652" s="89"/>
    </row>
    <row r="653" spans="1:5" ht="18" x14ac:dyDescent="0.25">
      <c r="A653" s="27"/>
      <c r="B653" s="28"/>
      <c r="C653" s="29" t="s">
        <v>3</v>
      </c>
      <c r="D653" s="30"/>
      <c r="E653" s="31"/>
    </row>
    <row r="654" spans="1:5" ht="14.45" customHeight="1" x14ac:dyDescent="0.25">
      <c r="A654" s="19" t="s">
        <v>343</v>
      </c>
      <c r="B654" s="86" t="s">
        <v>285</v>
      </c>
      <c r="C654" s="87"/>
      <c r="D654" s="20"/>
      <c r="E654" s="88"/>
    </row>
    <row r="655" spans="1:5" ht="4.9000000000000004" customHeight="1" x14ac:dyDescent="0.25">
      <c r="A655" s="21"/>
      <c r="B655" s="22"/>
      <c r="C655" s="1"/>
      <c r="D655" s="23"/>
      <c r="E655" s="89"/>
    </row>
    <row r="656" spans="1:5" ht="114.75" x14ac:dyDescent="0.25">
      <c r="A656" s="21"/>
      <c r="B656" s="22"/>
      <c r="C656" s="24" t="s">
        <v>408</v>
      </c>
      <c r="D656" s="25"/>
      <c r="E656" s="89"/>
    </row>
    <row r="657" spans="1:5" ht="16.149999999999999" customHeight="1" x14ac:dyDescent="0.25">
      <c r="A657" s="21"/>
      <c r="B657" s="22"/>
      <c r="C657" s="61" t="s">
        <v>124</v>
      </c>
      <c r="D657" s="26"/>
      <c r="E657" s="89"/>
    </row>
    <row r="658" spans="1:5" ht="18" x14ac:dyDescent="0.25">
      <c r="A658" s="27"/>
      <c r="B658" s="28"/>
      <c r="C658" s="29" t="s">
        <v>3</v>
      </c>
      <c r="D658" s="30"/>
      <c r="E658" s="31"/>
    </row>
    <row r="659" spans="1:5" ht="14.45" customHeight="1" x14ac:dyDescent="0.25">
      <c r="A659" s="19" t="s">
        <v>344</v>
      </c>
      <c r="B659" s="86" t="s">
        <v>286</v>
      </c>
      <c r="C659" s="87"/>
      <c r="D659" s="20"/>
      <c r="E659" s="88"/>
    </row>
    <row r="660" spans="1:5" ht="4.9000000000000004" customHeight="1" x14ac:dyDescent="0.25">
      <c r="A660" s="21"/>
      <c r="B660" s="22"/>
      <c r="C660" s="1"/>
      <c r="D660" s="23"/>
      <c r="E660" s="89"/>
    </row>
    <row r="661" spans="1:5" ht="114.75" x14ac:dyDescent="0.25">
      <c r="A661" s="21"/>
      <c r="B661" s="22"/>
      <c r="C661" s="24" t="s">
        <v>409</v>
      </c>
      <c r="D661" s="25"/>
      <c r="E661" s="89"/>
    </row>
    <row r="662" spans="1:5" ht="16.149999999999999" customHeight="1" x14ac:dyDescent="0.25">
      <c r="A662" s="21"/>
      <c r="B662" s="22"/>
      <c r="C662" s="61" t="s">
        <v>124</v>
      </c>
      <c r="D662" s="26"/>
      <c r="E662" s="89"/>
    </row>
    <row r="663" spans="1:5" ht="18" x14ac:dyDescent="0.25">
      <c r="A663" s="27"/>
      <c r="B663" s="28"/>
      <c r="C663" s="29" t="s">
        <v>3</v>
      </c>
      <c r="D663" s="30"/>
      <c r="E663" s="31"/>
    </row>
    <row r="664" spans="1:5" ht="14.45" customHeight="1" x14ac:dyDescent="0.25">
      <c r="A664" s="19" t="s">
        <v>345</v>
      </c>
      <c r="B664" s="86" t="s">
        <v>287</v>
      </c>
      <c r="C664" s="87"/>
      <c r="D664" s="20"/>
      <c r="E664" s="88"/>
    </row>
    <row r="665" spans="1:5" ht="4.9000000000000004" customHeight="1" x14ac:dyDescent="0.25">
      <c r="A665" s="21"/>
      <c r="B665" s="22"/>
      <c r="C665" s="1"/>
      <c r="D665" s="23"/>
      <c r="E665" s="89"/>
    </row>
    <row r="666" spans="1:5" ht="114.75" x14ac:dyDescent="0.25">
      <c r="A666" s="21"/>
      <c r="B666" s="22"/>
      <c r="C666" s="24" t="s">
        <v>410</v>
      </c>
      <c r="D666" s="25"/>
      <c r="E666" s="89"/>
    </row>
    <row r="667" spans="1:5" ht="16.149999999999999" customHeight="1" x14ac:dyDescent="0.25">
      <c r="A667" s="21"/>
      <c r="B667" s="22"/>
      <c r="C667" s="61" t="s">
        <v>124</v>
      </c>
      <c r="D667" s="26"/>
      <c r="E667" s="89"/>
    </row>
    <row r="668" spans="1:5" ht="18" x14ac:dyDescent="0.25">
      <c r="A668" s="27"/>
      <c r="B668" s="28"/>
      <c r="C668" s="29" t="s">
        <v>3</v>
      </c>
      <c r="D668" s="30"/>
      <c r="E668" s="31"/>
    </row>
    <row r="669" spans="1:5" ht="14.45" customHeight="1" x14ac:dyDescent="0.25">
      <c r="A669" s="19" t="s">
        <v>346</v>
      </c>
      <c r="B669" s="86" t="s">
        <v>288</v>
      </c>
      <c r="C669" s="87"/>
      <c r="D669" s="20"/>
      <c r="E669" s="88"/>
    </row>
    <row r="670" spans="1:5" ht="4.9000000000000004" customHeight="1" x14ac:dyDescent="0.25">
      <c r="A670" s="21"/>
      <c r="B670" s="22"/>
      <c r="C670" s="1"/>
      <c r="D670" s="23"/>
      <c r="E670" s="89"/>
    </row>
    <row r="671" spans="1:5" ht="114.75" x14ac:dyDescent="0.25">
      <c r="A671" s="21"/>
      <c r="B671" s="22"/>
      <c r="C671" s="24" t="s">
        <v>411</v>
      </c>
      <c r="D671" s="25"/>
      <c r="E671" s="89"/>
    </row>
    <row r="672" spans="1:5" ht="16.149999999999999" customHeight="1" x14ac:dyDescent="0.25">
      <c r="A672" s="21"/>
      <c r="B672" s="22"/>
      <c r="C672" s="61" t="s">
        <v>124</v>
      </c>
      <c r="D672" s="26"/>
      <c r="E672" s="89"/>
    </row>
    <row r="673" spans="1:5" ht="18" x14ac:dyDescent="0.25">
      <c r="A673" s="27"/>
      <c r="B673" s="28"/>
      <c r="C673" s="29" t="s">
        <v>3</v>
      </c>
      <c r="D673" s="30"/>
      <c r="E673" s="31"/>
    </row>
    <row r="674" spans="1:5" ht="14.45" customHeight="1" x14ac:dyDescent="0.25">
      <c r="A674" s="19" t="s">
        <v>347</v>
      </c>
      <c r="B674" s="86" t="s">
        <v>289</v>
      </c>
      <c r="C674" s="87"/>
      <c r="D674" s="20"/>
      <c r="E674" s="88"/>
    </row>
    <row r="675" spans="1:5" ht="4.9000000000000004" customHeight="1" x14ac:dyDescent="0.25">
      <c r="A675" s="21"/>
      <c r="B675" s="22"/>
      <c r="C675" s="1"/>
      <c r="D675" s="23"/>
      <c r="E675" s="89"/>
    </row>
    <row r="676" spans="1:5" ht="114.75" x14ac:dyDescent="0.25">
      <c r="A676" s="21"/>
      <c r="B676" s="22"/>
      <c r="C676" s="24" t="s">
        <v>412</v>
      </c>
      <c r="D676" s="25"/>
      <c r="E676" s="89"/>
    </row>
    <row r="677" spans="1:5" ht="16.149999999999999" customHeight="1" x14ac:dyDescent="0.25">
      <c r="A677" s="21"/>
      <c r="B677" s="22"/>
      <c r="C677" s="61" t="s">
        <v>124</v>
      </c>
      <c r="D677" s="26"/>
      <c r="E677" s="89"/>
    </row>
    <row r="678" spans="1:5" ht="18" x14ac:dyDescent="0.25">
      <c r="A678" s="27"/>
      <c r="B678" s="28"/>
      <c r="C678" s="29" t="s">
        <v>3</v>
      </c>
      <c r="D678" s="30"/>
      <c r="E678" s="31"/>
    </row>
    <row r="679" spans="1:5" ht="14.45" customHeight="1" x14ac:dyDescent="0.25">
      <c r="A679" s="19" t="s">
        <v>348</v>
      </c>
      <c r="B679" s="86" t="s">
        <v>290</v>
      </c>
      <c r="C679" s="87"/>
      <c r="D679" s="20"/>
      <c r="E679" s="88"/>
    </row>
    <row r="680" spans="1:5" ht="4.9000000000000004" customHeight="1" x14ac:dyDescent="0.25">
      <c r="A680" s="21"/>
      <c r="B680" s="22"/>
      <c r="C680" s="1"/>
      <c r="D680" s="23"/>
      <c r="E680" s="89"/>
    </row>
    <row r="681" spans="1:5" ht="114.75" x14ac:dyDescent="0.25">
      <c r="A681" s="21"/>
      <c r="B681" s="22"/>
      <c r="C681" s="24" t="s">
        <v>413</v>
      </c>
      <c r="D681" s="25"/>
      <c r="E681" s="89"/>
    </row>
    <row r="682" spans="1:5" ht="16.149999999999999" customHeight="1" x14ac:dyDescent="0.25">
      <c r="A682" s="21"/>
      <c r="B682" s="22"/>
      <c r="C682" s="61" t="s">
        <v>124</v>
      </c>
      <c r="D682" s="26"/>
      <c r="E682" s="89"/>
    </row>
    <row r="683" spans="1:5" ht="18" x14ac:dyDescent="0.25">
      <c r="A683" s="27"/>
      <c r="B683" s="28"/>
      <c r="C683" s="29" t="s">
        <v>3</v>
      </c>
      <c r="D683" s="30"/>
      <c r="E683" s="31"/>
    </row>
    <row r="684" spans="1:5" ht="14.45" customHeight="1" x14ac:dyDescent="0.25">
      <c r="A684" s="19" t="s">
        <v>349</v>
      </c>
      <c r="B684" s="86" t="s">
        <v>619</v>
      </c>
      <c r="C684" s="87"/>
      <c r="D684" s="20"/>
      <c r="E684" s="88"/>
    </row>
    <row r="685" spans="1:5" ht="4.9000000000000004" customHeight="1" x14ac:dyDescent="0.25">
      <c r="A685" s="21"/>
      <c r="B685" s="22"/>
      <c r="C685" s="1"/>
      <c r="D685" s="23"/>
      <c r="E685" s="89"/>
    </row>
    <row r="686" spans="1:5" ht="114.75" x14ac:dyDescent="0.25">
      <c r="A686" s="21"/>
      <c r="B686" s="22"/>
      <c r="C686" s="24" t="s">
        <v>620</v>
      </c>
      <c r="D686" s="25"/>
      <c r="E686" s="89"/>
    </row>
    <row r="687" spans="1:5" ht="16.149999999999999" customHeight="1" x14ac:dyDescent="0.25">
      <c r="A687" s="21"/>
      <c r="B687" s="22"/>
      <c r="C687" s="61" t="s">
        <v>124</v>
      </c>
      <c r="D687" s="26"/>
      <c r="E687" s="89"/>
    </row>
    <row r="688" spans="1:5" ht="18" x14ac:dyDescent="0.25">
      <c r="A688" s="27"/>
      <c r="B688" s="28"/>
      <c r="C688" s="29" t="s">
        <v>3</v>
      </c>
      <c r="D688" s="30"/>
      <c r="E688" s="31"/>
    </row>
    <row r="689" spans="1:5" ht="14.45" customHeight="1" x14ac:dyDescent="0.25">
      <c r="A689" s="19" t="s">
        <v>350</v>
      </c>
      <c r="B689" s="86" t="s">
        <v>621</v>
      </c>
      <c r="C689" s="87"/>
      <c r="D689" s="20"/>
      <c r="E689" s="88"/>
    </row>
    <row r="690" spans="1:5" ht="4.9000000000000004" customHeight="1" x14ac:dyDescent="0.25">
      <c r="A690" s="21"/>
      <c r="B690" s="22"/>
      <c r="C690" s="1"/>
      <c r="D690" s="23"/>
      <c r="E690" s="89"/>
    </row>
    <row r="691" spans="1:5" ht="114.75" x14ac:dyDescent="0.25">
      <c r="A691" s="21"/>
      <c r="B691" s="22"/>
      <c r="C691" s="24" t="s">
        <v>622</v>
      </c>
      <c r="D691" s="25"/>
      <c r="E691" s="89"/>
    </row>
    <row r="692" spans="1:5" ht="16.149999999999999" customHeight="1" x14ac:dyDescent="0.25">
      <c r="A692" s="21"/>
      <c r="B692" s="22"/>
      <c r="C692" s="61" t="s">
        <v>124</v>
      </c>
      <c r="D692" s="26"/>
      <c r="E692" s="89"/>
    </row>
    <row r="693" spans="1:5" ht="18" x14ac:dyDescent="0.25">
      <c r="A693" s="27"/>
      <c r="B693" s="28"/>
      <c r="C693" s="29" t="s">
        <v>3</v>
      </c>
      <c r="D693" s="30"/>
      <c r="E693" s="31"/>
    </row>
    <row r="694" spans="1:5" ht="14.45" customHeight="1" x14ac:dyDescent="0.25">
      <c r="A694" s="19" t="s">
        <v>351</v>
      </c>
      <c r="B694" s="86" t="s">
        <v>623</v>
      </c>
      <c r="C694" s="87"/>
      <c r="D694" s="20"/>
      <c r="E694" s="88"/>
    </row>
    <row r="695" spans="1:5" ht="4.9000000000000004" customHeight="1" x14ac:dyDescent="0.25">
      <c r="A695" s="21"/>
      <c r="B695" s="22"/>
      <c r="C695" s="1"/>
      <c r="D695" s="23"/>
      <c r="E695" s="89"/>
    </row>
    <row r="696" spans="1:5" ht="114.75" x14ac:dyDescent="0.25">
      <c r="A696" s="21"/>
      <c r="B696" s="22"/>
      <c r="C696" s="24" t="s">
        <v>624</v>
      </c>
      <c r="D696" s="25"/>
      <c r="E696" s="89"/>
    </row>
    <row r="697" spans="1:5" ht="16.149999999999999" customHeight="1" x14ac:dyDescent="0.25">
      <c r="A697" s="21"/>
      <c r="B697" s="22"/>
      <c r="C697" s="61" t="s">
        <v>124</v>
      </c>
      <c r="D697" s="26"/>
      <c r="E697" s="89"/>
    </row>
    <row r="698" spans="1:5" ht="18" x14ac:dyDescent="0.25">
      <c r="A698" s="27"/>
      <c r="B698" s="28"/>
      <c r="C698" s="29" t="s">
        <v>3</v>
      </c>
      <c r="D698" s="30"/>
      <c r="E698" s="31"/>
    </row>
    <row r="699" spans="1:5" ht="14.45" customHeight="1" x14ac:dyDescent="0.25">
      <c r="A699" s="19" t="s">
        <v>352</v>
      </c>
      <c r="B699" s="86" t="s">
        <v>625</v>
      </c>
      <c r="C699" s="87"/>
      <c r="D699" s="20"/>
      <c r="E699" s="88"/>
    </row>
    <row r="700" spans="1:5" ht="4.9000000000000004" customHeight="1" x14ac:dyDescent="0.25">
      <c r="A700" s="21"/>
      <c r="B700" s="22"/>
      <c r="C700" s="1"/>
      <c r="D700" s="23"/>
      <c r="E700" s="89"/>
    </row>
    <row r="701" spans="1:5" ht="114.75" x14ac:dyDescent="0.25">
      <c r="A701" s="21"/>
      <c r="B701" s="22"/>
      <c r="C701" s="24" t="s">
        <v>626</v>
      </c>
      <c r="D701" s="25"/>
      <c r="E701" s="89"/>
    </row>
    <row r="702" spans="1:5" ht="16.149999999999999" customHeight="1" x14ac:dyDescent="0.25">
      <c r="A702" s="21"/>
      <c r="B702" s="22"/>
      <c r="C702" s="61" t="s">
        <v>124</v>
      </c>
      <c r="D702" s="26"/>
      <c r="E702" s="89"/>
    </row>
    <row r="703" spans="1:5" ht="18" x14ac:dyDescent="0.25">
      <c r="A703" s="27"/>
      <c r="B703" s="28"/>
      <c r="C703" s="29" t="s">
        <v>3</v>
      </c>
      <c r="D703" s="30"/>
      <c r="E703" s="31"/>
    </row>
    <row r="704" spans="1:5" ht="14.45" customHeight="1" x14ac:dyDescent="0.25">
      <c r="A704" s="19" t="s">
        <v>353</v>
      </c>
      <c r="B704" s="86" t="s">
        <v>627</v>
      </c>
      <c r="C704" s="87"/>
      <c r="D704" s="20"/>
      <c r="E704" s="88"/>
    </row>
    <row r="705" spans="1:5" ht="4.9000000000000004" customHeight="1" x14ac:dyDescent="0.25">
      <c r="A705" s="21"/>
      <c r="B705" s="22"/>
      <c r="C705" s="1"/>
      <c r="D705" s="23"/>
      <c r="E705" s="89"/>
    </row>
    <row r="706" spans="1:5" ht="114.75" x14ac:dyDescent="0.25">
      <c r="A706" s="21"/>
      <c r="B706" s="22"/>
      <c r="C706" s="24" t="s">
        <v>628</v>
      </c>
      <c r="D706" s="25"/>
      <c r="E706" s="89"/>
    </row>
    <row r="707" spans="1:5" ht="16.149999999999999" customHeight="1" x14ac:dyDescent="0.25">
      <c r="A707" s="21"/>
      <c r="B707" s="22"/>
      <c r="C707" s="61" t="s">
        <v>124</v>
      </c>
      <c r="D707" s="26"/>
      <c r="E707" s="89"/>
    </row>
    <row r="708" spans="1:5" ht="18" x14ac:dyDescent="0.25">
      <c r="A708" s="27"/>
      <c r="B708" s="28"/>
      <c r="C708" s="29" t="s">
        <v>3</v>
      </c>
      <c r="D708" s="30"/>
      <c r="E708" s="31"/>
    </row>
    <row r="709" spans="1:5" ht="14.45" customHeight="1" x14ac:dyDescent="0.25">
      <c r="A709" s="19" t="s">
        <v>354</v>
      </c>
      <c r="B709" s="86" t="s">
        <v>630</v>
      </c>
      <c r="C709" s="87"/>
      <c r="D709" s="20"/>
      <c r="E709" s="88"/>
    </row>
    <row r="710" spans="1:5" ht="4.9000000000000004" customHeight="1" x14ac:dyDescent="0.25">
      <c r="A710" s="21"/>
      <c r="B710" s="22"/>
      <c r="C710" s="1"/>
      <c r="D710" s="23"/>
      <c r="E710" s="89"/>
    </row>
    <row r="711" spans="1:5" ht="114.75" x14ac:dyDescent="0.25">
      <c r="A711" s="21"/>
      <c r="B711" s="22"/>
      <c r="C711" s="24" t="s">
        <v>629</v>
      </c>
      <c r="D711" s="25"/>
      <c r="E711" s="89"/>
    </row>
    <row r="712" spans="1:5" ht="16.149999999999999" customHeight="1" x14ac:dyDescent="0.25">
      <c r="A712" s="21"/>
      <c r="B712" s="22"/>
      <c r="C712" s="61" t="s">
        <v>124</v>
      </c>
      <c r="D712" s="26"/>
      <c r="E712" s="89"/>
    </row>
    <row r="713" spans="1:5" ht="18" x14ac:dyDescent="0.25">
      <c r="A713" s="27"/>
      <c r="B713" s="28"/>
      <c r="C713" s="29" t="s">
        <v>3</v>
      </c>
      <c r="D713" s="30"/>
      <c r="E713" s="31"/>
    </row>
    <row r="714" spans="1:5" ht="14.45" customHeight="1" x14ac:dyDescent="0.25">
      <c r="A714" s="19" t="s">
        <v>355</v>
      </c>
      <c r="B714" s="86" t="s">
        <v>631</v>
      </c>
      <c r="C714" s="87"/>
      <c r="D714" s="20"/>
      <c r="E714" s="88"/>
    </row>
    <row r="715" spans="1:5" ht="4.9000000000000004" customHeight="1" x14ac:dyDescent="0.25">
      <c r="A715" s="21"/>
      <c r="B715" s="22"/>
      <c r="C715" s="1"/>
      <c r="D715" s="23"/>
      <c r="E715" s="89"/>
    </row>
    <row r="716" spans="1:5" ht="114.75" x14ac:dyDescent="0.25">
      <c r="A716" s="21"/>
      <c r="B716" s="22"/>
      <c r="C716" s="24" t="s">
        <v>632</v>
      </c>
      <c r="D716" s="25"/>
      <c r="E716" s="89"/>
    </row>
    <row r="717" spans="1:5" ht="16.149999999999999" customHeight="1" x14ac:dyDescent="0.25">
      <c r="A717" s="21"/>
      <c r="B717" s="22"/>
      <c r="C717" s="61" t="s">
        <v>124</v>
      </c>
      <c r="D717" s="26"/>
      <c r="E717" s="89"/>
    </row>
    <row r="718" spans="1:5" ht="18" x14ac:dyDescent="0.25">
      <c r="A718" s="27"/>
      <c r="B718" s="28"/>
      <c r="C718" s="29" t="s">
        <v>3</v>
      </c>
      <c r="D718" s="30"/>
      <c r="E718" s="31"/>
    </row>
    <row r="719" spans="1:5" ht="14.45" customHeight="1" x14ac:dyDescent="0.25">
      <c r="A719" s="19" t="s">
        <v>356</v>
      </c>
      <c r="B719" s="86" t="s">
        <v>634</v>
      </c>
      <c r="C719" s="87"/>
      <c r="D719" s="20"/>
      <c r="E719" s="88"/>
    </row>
    <row r="720" spans="1:5" ht="4.9000000000000004" customHeight="1" x14ac:dyDescent="0.25">
      <c r="A720" s="21"/>
      <c r="B720" s="22"/>
      <c r="C720" s="1"/>
      <c r="D720" s="23"/>
      <c r="E720" s="89"/>
    </row>
    <row r="721" spans="1:5" ht="114.75" x14ac:dyDescent="0.25">
      <c r="A721" s="21"/>
      <c r="B721" s="22"/>
      <c r="C721" s="24" t="s">
        <v>633</v>
      </c>
      <c r="D721" s="25"/>
      <c r="E721" s="89"/>
    </row>
    <row r="722" spans="1:5" ht="16.149999999999999" customHeight="1" x14ac:dyDescent="0.25">
      <c r="A722" s="21"/>
      <c r="B722" s="22"/>
      <c r="C722" s="61" t="s">
        <v>124</v>
      </c>
      <c r="D722" s="26"/>
      <c r="E722" s="89"/>
    </row>
    <row r="723" spans="1:5" ht="18" x14ac:dyDescent="0.25">
      <c r="A723" s="27"/>
      <c r="B723" s="28"/>
      <c r="C723" s="29" t="s">
        <v>3</v>
      </c>
      <c r="D723" s="30"/>
      <c r="E723" s="31"/>
    </row>
    <row r="724" spans="1:5" ht="14.45" customHeight="1" x14ac:dyDescent="0.25">
      <c r="A724" s="19" t="s">
        <v>357</v>
      </c>
      <c r="B724" s="86" t="s">
        <v>635</v>
      </c>
      <c r="C724" s="87"/>
      <c r="D724" s="20"/>
      <c r="E724" s="88"/>
    </row>
    <row r="725" spans="1:5" ht="4.9000000000000004" customHeight="1" x14ac:dyDescent="0.25">
      <c r="A725" s="21"/>
      <c r="B725" s="22"/>
      <c r="C725" s="1"/>
      <c r="D725" s="23"/>
      <c r="E725" s="89"/>
    </row>
    <row r="726" spans="1:5" ht="114.75" x14ac:dyDescent="0.25">
      <c r="A726" s="21"/>
      <c r="B726" s="22"/>
      <c r="C726" s="24" t="s">
        <v>636</v>
      </c>
      <c r="D726" s="25"/>
      <c r="E726" s="89"/>
    </row>
    <row r="727" spans="1:5" ht="16.149999999999999" customHeight="1" x14ac:dyDescent="0.25">
      <c r="A727" s="21"/>
      <c r="B727" s="22"/>
      <c r="C727" s="61" t="s">
        <v>124</v>
      </c>
      <c r="D727" s="26"/>
      <c r="E727" s="89"/>
    </row>
    <row r="728" spans="1:5" ht="18" x14ac:dyDescent="0.25">
      <c r="A728" s="27"/>
      <c r="B728" s="28"/>
      <c r="C728" s="29" t="s">
        <v>3</v>
      </c>
      <c r="D728" s="30"/>
      <c r="E728" s="31"/>
    </row>
    <row r="729" spans="1:5" ht="14.45" customHeight="1" x14ac:dyDescent="0.25">
      <c r="A729" s="19" t="s">
        <v>358</v>
      </c>
      <c r="B729" s="86" t="s">
        <v>637</v>
      </c>
      <c r="C729" s="87"/>
      <c r="D729" s="20"/>
      <c r="E729" s="88"/>
    </row>
    <row r="730" spans="1:5" ht="4.9000000000000004" customHeight="1" x14ac:dyDescent="0.25">
      <c r="A730" s="21"/>
      <c r="B730" s="22"/>
      <c r="C730" s="1"/>
      <c r="D730" s="23"/>
      <c r="E730" s="89"/>
    </row>
    <row r="731" spans="1:5" ht="114.75" x14ac:dyDescent="0.25">
      <c r="A731" s="21"/>
      <c r="B731" s="22"/>
      <c r="C731" s="24" t="s">
        <v>638</v>
      </c>
      <c r="D731" s="25"/>
      <c r="E731" s="89"/>
    </row>
    <row r="732" spans="1:5" ht="16.149999999999999" customHeight="1" x14ac:dyDescent="0.25">
      <c r="A732" s="21"/>
      <c r="B732" s="22"/>
      <c r="C732" s="61" t="s">
        <v>124</v>
      </c>
      <c r="D732" s="26"/>
      <c r="E732" s="89"/>
    </row>
    <row r="733" spans="1:5" ht="18.75" thickBot="1" x14ac:dyDescent="0.3">
      <c r="A733" s="76"/>
      <c r="B733" s="77"/>
      <c r="C733" s="78" t="s">
        <v>3</v>
      </c>
      <c r="D733" s="79"/>
      <c r="E733" s="81"/>
    </row>
    <row r="734" spans="1:5" ht="6" customHeight="1" thickBot="1" x14ac:dyDescent="0.3">
      <c r="A734" s="11"/>
      <c r="B734" s="12"/>
      <c r="C734" s="12"/>
      <c r="D734" s="12"/>
      <c r="E734" s="13"/>
    </row>
    <row r="735" spans="1:5" ht="6" customHeight="1" x14ac:dyDescent="0.25">
      <c r="A735" s="8"/>
      <c r="B735" s="9"/>
      <c r="C735" s="9"/>
      <c r="D735" s="9"/>
      <c r="E735" s="10"/>
    </row>
    <row r="736" spans="1:5" ht="21" customHeight="1" x14ac:dyDescent="0.25">
      <c r="A736" s="46"/>
      <c r="B736" s="1"/>
      <c r="C736" s="48" t="s">
        <v>232</v>
      </c>
      <c r="D736" s="1"/>
      <c r="E736" s="47"/>
    </row>
    <row r="737" spans="1:7" ht="21" customHeight="1" x14ac:dyDescent="0.25">
      <c r="A737" s="11"/>
      <c r="B737" s="12"/>
      <c r="C737" s="49" t="s">
        <v>841</v>
      </c>
      <c r="D737" s="12"/>
      <c r="E737" s="13"/>
    </row>
    <row r="738" spans="1:7" ht="87.6" customHeight="1" x14ac:dyDescent="0.25">
      <c r="A738" s="90" t="s">
        <v>669</v>
      </c>
      <c r="B738" s="105"/>
      <c r="C738" s="105"/>
      <c r="D738" s="105"/>
      <c r="E738" s="106"/>
    </row>
    <row r="739" spans="1:7" ht="87.6" customHeight="1" x14ac:dyDescent="0.25">
      <c r="A739" s="107"/>
      <c r="B739" s="108"/>
      <c r="C739" s="108"/>
      <c r="D739" s="108"/>
      <c r="E739" s="109"/>
    </row>
    <row r="740" spans="1:7" ht="87.6" customHeight="1" thickBot="1" x14ac:dyDescent="0.3">
      <c r="A740" s="110"/>
      <c r="B740" s="111"/>
      <c r="C740" s="111"/>
      <c r="D740" s="111"/>
      <c r="E740" s="112"/>
    </row>
    <row r="741" spans="1:7" ht="6" customHeight="1" x14ac:dyDescent="0.25">
      <c r="A741" s="8"/>
      <c r="B741" s="9"/>
      <c r="C741" s="9"/>
      <c r="D741" s="9"/>
      <c r="E741" s="10"/>
    </row>
    <row r="742" spans="1:7" ht="15.75" x14ac:dyDescent="0.25">
      <c r="A742" s="14" t="s">
        <v>233</v>
      </c>
      <c r="B742" s="15"/>
      <c r="C742" s="16" t="s">
        <v>754</v>
      </c>
      <c r="D742" s="17"/>
      <c r="E742" s="18"/>
      <c r="G742" s="59"/>
    </row>
    <row r="743" spans="1:7" ht="4.1500000000000004" customHeight="1" x14ac:dyDescent="0.25">
      <c r="A743" s="46"/>
      <c r="B743" s="1"/>
      <c r="C743" s="1"/>
      <c r="D743" s="1"/>
      <c r="E743" s="47"/>
    </row>
    <row r="744" spans="1:7" ht="14.45" customHeight="1" x14ac:dyDescent="0.25">
      <c r="A744" s="19" t="s">
        <v>234</v>
      </c>
      <c r="B744" s="86" t="s">
        <v>446</v>
      </c>
      <c r="C744" s="87"/>
      <c r="D744" s="20"/>
      <c r="E744" s="88"/>
    </row>
    <row r="745" spans="1:7" ht="4.9000000000000004" customHeight="1" x14ac:dyDescent="0.25">
      <c r="A745" s="21"/>
      <c r="B745" s="22"/>
      <c r="C745" s="1"/>
      <c r="D745" s="23"/>
      <c r="E745" s="89"/>
    </row>
    <row r="746" spans="1:7" ht="51" x14ac:dyDescent="0.25">
      <c r="A746" s="21"/>
      <c r="B746" s="22"/>
      <c r="C746" s="69" t="s">
        <v>755</v>
      </c>
      <c r="D746" s="25"/>
      <c r="E746" s="89"/>
    </row>
    <row r="747" spans="1:7" ht="16.149999999999999" customHeight="1" x14ac:dyDescent="0.25">
      <c r="A747" s="21"/>
      <c r="B747" s="22"/>
      <c r="C747" s="61" t="s">
        <v>225</v>
      </c>
      <c r="D747" s="26"/>
      <c r="E747" s="89"/>
    </row>
    <row r="748" spans="1:7" ht="18" x14ac:dyDescent="0.25">
      <c r="A748" s="27"/>
      <c r="B748" s="28"/>
      <c r="C748" s="29" t="s">
        <v>3</v>
      </c>
      <c r="D748" s="30"/>
      <c r="E748" s="31"/>
    </row>
    <row r="749" spans="1:7" ht="14.45" customHeight="1" x14ac:dyDescent="0.25">
      <c r="A749" s="19" t="s">
        <v>670</v>
      </c>
      <c r="B749" s="86" t="s">
        <v>639</v>
      </c>
      <c r="C749" s="87"/>
      <c r="D749" s="20"/>
      <c r="E749" s="88"/>
    </row>
    <row r="750" spans="1:7" ht="4.9000000000000004" customHeight="1" x14ac:dyDescent="0.25">
      <c r="A750" s="21"/>
      <c r="B750" s="22"/>
      <c r="C750" s="1"/>
      <c r="D750" s="23"/>
      <c r="E750" s="89"/>
    </row>
    <row r="751" spans="1:7" ht="51" x14ac:dyDescent="0.25">
      <c r="A751" s="21"/>
      <c r="B751" s="22"/>
      <c r="C751" s="69" t="s">
        <v>756</v>
      </c>
      <c r="D751" s="25"/>
      <c r="E751" s="89"/>
    </row>
    <row r="752" spans="1:7" ht="16.149999999999999" customHeight="1" x14ac:dyDescent="0.25">
      <c r="A752" s="21"/>
      <c r="B752" s="22"/>
      <c r="C752" s="61" t="s">
        <v>225</v>
      </c>
      <c r="D752" s="26"/>
      <c r="E752" s="89"/>
    </row>
    <row r="753" spans="1:7" ht="18.75" thickBot="1" x14ac:dyDescent="0.3">
      <c r="A753" s="76"/>
      <c r="B753" s="77"/>
      <c r="C753" s="78" t="s">
        <v>3</v>
      </c>
      <c r="D753" s="79"/>
      <c r="E753" s="81"/>
    </row>
    <row r="754" spans="1:7" ht="6" customHeight="1" thickBot="1" x14ac:dyDescent="0.3">
      <c r="A754" s="11"/>
      <c r="B754" s="12"/>
      <c r="C754" s="12"/>
      <c r="D754" s="12"/>
      <c r="E754" s="13"/>
    </row>
    <row r="755" spans="1:7" ht="6" customHeight="1" x14ac:dyDescent="0.25">
      <c r="A755" s="8"/>
      <c r="B755" s="9"/>
      <c r="C755" s="9"/>
      <c r="D755" s="9"/>
      <c r="E755" s="10"/>
    </row>
    <row r="756" spans="1:7" ht="21" customHeight="1" x14ac:dyDescent="0.25">
      <c r="A756" s="46"/>
      <c r="B756" s="1"/>
      <c r="C756" s="48" t="s">
        <v>197</v>
      </c>
      <c r="D756" s="1"/>
      <c r="E756" s="47"/>
    </row>
    <row r="757" spans="1:7" ht="21" customHeight="1" x14ac:dyDescent="0.25">
      <c r="A757" s="11"/>
      <c r="B757" s="12"/>
      <c r="C757" s="49" t="s">
        <v>199</v>
      </c>
      <c r="D757" s="12"/>
      <c r="E757" s="13"/>
    </row>
    <row r="758" spans="1:7" ht="72.599999999999994" customHeight="1" x14ac:dyDescent="0.25">
      <c r="A758" s="96" t="s">
        <v>829</v>
      </c>
      <c r="B758" s="97"/>
      <c r="C758" s="97"/>
      <c r="D758" s="97"/>
      <c r="E758" s="98"/>
    </row>
    <row r="759" spans="1:7" ht="72.599999999999994" customHeight="1" x14ac:dyDescent="0.25">
      <c r="A759" s="99"/>
      <c r="B759" s="100"/>
      <c r="C759" s="100"/>
      <c r="D759" s="100"/>
      <c r="E759" s="101"/>
    </row>
    <row r="760" spans="1:7" ht="108" customHeight="1" thickBot="1" x14ac:dyDescent="0.3">
      <c r="A760" s="102"/>
      <c r="B760" s="103"/>
      <c r="C760" s="103"/>
      <c r="D760" s="103"/>
      <c r="E760" s="104"/>
    </row>
    <row r="761" spans="1:7" ht="6" customHeight="1" x14ac:dyDescent="0.25">
      <c r="A761" s="8"/>
      <c r="B761" s="9"/>
      <c r="C761" s="9"/>
      <c r="D761" s="9"/>
      <c r="E761" s="10"/>
    </row>
    <row r="762" spans="1:7" ht="15.75" x14ac:dyDescent="0.25">
      <c r="A762" s="14" t="s">
        <v>198</v>
      </c>
      <c r="B762" s="15"/>
      <c r="C762" s="16" t="s">
        <v>417</v>
      </c>
      <c r="D762" s="17"/>
      <c r="E762" s="18"/>
      <c r="G762" s="59"/>
    </row>
    <row r="763" spans="1:7" ht="4.1500000000000004" customHeight="1" x14ac:dyDescent="0.25">
      <c r="A763" s="46"/>
      <c r="B763" s="1"/>
      <c r="C763" s="1"/>
      <c r="D763" s="1"/>
      <c r="E763" s="47"/>
    </row>
    <row r="764" spans="1:7" ht="14.45" customHeight="1" x14ac:dyDescent="0.25">
      <c r="A764" s="19" t="s">
        <v>200</v>
      </c>
      <c r="B764" s="86" t="s">
        <v>201</v>
      </c>
      <c r="C764" s="87"/>
      <c r="D764" s="20"/>
      <c r="E764" s="88"/>
    </row>
    <row r="765" spans="1:7" ht="4.9000000000000004" customHeight="1" x14ac:dyDescent="0.25">
      <c r="A765" s="21"/>
      <c r="B765" s="22"/>
      <c r="C765" s="1"/>
      <c r="D765" s="23"/>
      <c r="E765" s="89"/>
    </row>
    <row r="766" spans="1:7" ht="51" x14ac:dyDescent="0.25">
      <c r="A766" s="21"/>
      <c r="B766" s="22"/>
      <c r="C766" s="24" t="s">
        <v>556</v>
      </c>
      <c r="D766" s="25"/>
      <c r="E766" s="89"/>
    </row>
    <row r="767" spans="1:7" ht="16.149999999999999" customHeight="1" x14ac:dyDescent="0.25">
      <c r="A767" s="21"/>
      <c r="B767" s="22"/>
      <c r="C767" s="61" t="s">
        <v>124</v>
      </c>
      <c r="D767" s="26"/>
      <c r="E767" s="89"/>
    </row>
    <row r="768" spans="1:7" ht="18" x14ac:dyDescent="0.25">
      <c r="A768" s="27"/>
      <c r="B768" s="28"/>
      <c r="C768" s="29" t="s">
        <v>3</v>
      </c>
      <c r="D768" s="30"/>
      <c r="E768" s="31"/>
    </row>
    <row r="769" spans="1:5" ht="14.45" customHeight="1" x14ac:dyDescent="0.25">
      <c r="A769" s="19" t="s">
        <v>202</v>
      </c>
      <c r="B769" s="86" t="s">
        <v>207</v>
      </c>
      <c r="C769" s="87"/>
      <c r="D769" s="20"/>
      <c r="E769" s="88"/>
    </row>
    <row r="770" spans="1:5" ht="4.9000000000000004" customHeight="1" x14ac:dyDescent="0.25">
      <c r="A770" s="21"/>
      <c r="B770" s="22"/>
      <c r="C770" s="1"/>
      <c r="D770" s="23"/>
      <c r="E770" s="89"/>
    </row>
    <row r="771" spans="1:5" ht="51" x14ac:dyDescent="0.25">
      <c r="A771" s="21"/>
      <c r="B771" s="22"/>
      <c r="C771" s="24" t="s">
        <v>557</v>
      </c>
      <c r="D771" s="25"/>
      <c r="E771" s="89"/>
    </row>
    <row r="772" spans="1:5" ht="16.149999999999999" customHeight="1" x14ac:dyDescent="0.25">
      <c r="A772" s="21"/>
      <c r="B772" s="22"/>
      <c r="C772" s="61" t="s">
        <v>124</v>
      </c>
      <c r="D772" s="26"/>
      <c r="E772" s="89"/>
    </row>
    <row r="773" spans="1:5" ht="18" x14ac:dyDescent="0.25">
      <c r="A773" s="27"/>
      <c r="B773" s="28"/>
      <c r="C773" s="29" t="s">
        <v>3</v>
      </c>
      <c r="D773" s="30"/>
      <c r="E773" s="31"/>
    </row>
    <row r="774" spans="1:5" ht="14.45" customHeight="1" x14ac:dyDescent="0.25">
      <c r="A774" s="19" t="s">
        <v>203</v>
      </c>
      <c r="B774" s="86" t="s">
        <v>208</v>
      </c>
      <c r="C774" s="87"/>
      <c r="D774" s="20"/>
      <c r="E774" s="88"/>
    </row>
    <row r="775" spans="1:5" ht="4.9000000000000004" customHeight="1" x14ac:dyDescent="0.25">
      <c r="A775" s="21"/>
      <c r="B775" s="22"/>
      <c r="C775" s="1"/>
      <c r="D775" s="23"/>
      <c r="E775" s="89"/>
    </row>
    <row r="776" spans="1:5" ht="51" x14ac:dyDescent="0.25">
      <c r="A776" s="21"/>
      <c r="B776" s="22"/>
      <c r="C776" s="24" t="s">
        <v>558</v>
      </c>
      <c r="D776" s="25"/>
      <c r="E776" s="89"/>
    </row>
    <row r="777" spans="1:5" ht="16.149999999999999" customHeight="1" x14ac:dyDescent="0.25">
      <c r="A777" s="21"/>
      <c r="B777" s="22"/>
      <c r="C777" s="61" t="s">
        <v>124</v>
      </c>
      <c r="D777" s="26"/>
      <c r="E777" s="89"/>
    </row>
    <row r="778" spans="1:5" ht="18" x14ac:dyDescent="0.25">
      <c r="A778" s="27"/>
      <c r="B778" s="28"/>
      <c r="C778" s="29" t="s">
        <v>3</v>
      </c>
      <c r="D778" s="30"/>
      <c r="E778" s="31"/>
    </row>
    <row r="779" spans="1:5" ht="14.45" customHeight="1" x14ac:dyDescent="0.25">
      <c r="A779" s="19" t="s">
        <v>204</v>
      </c>
      <c r="B779" s="86" t="s">
        <v>209</v>
      </c>
      <c r="C779" s="87"/>
      <c r="D779" s="20"/>
      <c r="E779" s="88"/>
    </row>
    <row r="780" spans="1:5" ht="4.9000000000000004" customHeight="1" x14ac:dyDescent="0.25">
      <c r="A780" s="21"/>
      <c r="B780" s="22"/>
      <c r="C780" s="1"/>
      <c r="D780" s="23"/>
      <c r="E780" s="89"/>
    </row>
    <row r="781" spans="1:5" ht="51" x14ac:dyDescent="0.25">
      <c r="A781" s="21"/>
      <c r="B781" s="22"/>
      <c r="C781" s="24" t="s">
        <v>559</v>
      </c>
      <c r="D781" s="25"/>
      <c r="E781" s="89"/>
    </row>
    <row r="782" spans="1:5" ht="16.149999999999999" customHeight="1" x14ac:dyDescent="0.25">
      <c r="A782" s="21"/>
      <c r="B782" s="22"/>
      <c r="C782" s="61" t="s">
        <v>124</v>
      </c>
      <c r="D782" s="26"/>
      <c r="E782" s="89"/>
    </row>
    <row r="783" spans="1:5" ht="18" x14ac:dyDescent="0.25">
      <c r="A783" s="27"/>
      <c r="B783" s="28"/>
      <c r="C783" s="29" t="s">
        <v>3</v>
      </c>
      <c r="D783" s="30"/>
      <c r="E783" s="31"/>
    </row>
    <row r="784" spans="1:5" ht="14.45" customHeight="1" x14ac:dyDescent="0.25">
      <c r="A784" s="19" t="s">
        <v>205</v>
      </c>
      <c r="B784" s="86" t="s">
        <v>210</v>
      </c>
      <c r="C784" s="87"/>
      <c r="D784" s="20"/>
      <c r="E784" s="88"/>
    </row>
    <row r="785" spans="1:5" ht="4.9000000000000004" customHeight="1" x14ac:dyDescent="0.25">
      <c r="A785" s="21"/>
      <c r="B785" s="22"/>
      <c r="C785" s="1"/>
      <c r="D785" s="23"/>
      <c r="E785" s="89"/>
    </row>
    <row r="786" spans="1:5" ht="51" x14ac:dyDescent="0.25">
      <c r="A786" s="21"/>
      <c r="B786" s="22"/>
      <c r="C786" s="24" t="s">
        <v>560</v>
      </c>
      <c r="D786" s="25"/>
      <c r="E786" s="89"/>
    </row>
    <row r="787" spans="1:5" ht="16.149999999999999" customHeight="1" x14ac:dyDescent="0.25">
      <c r="A787" s="21"/>
      <c r="B787" s="22"/>
      <c r="C787" s="61" t="s">
        <v>124</v>
      </c>
      <c r="D787" s="26"/>
      <c r="E787" s="89"/>
    </row>
    <row r="788" spans="1:5" ht="18" x14ac:dyDescent="0.25">
      <c r="A788" s="27"/>
      <c r="B788" s="28"/>
      <c r="C788" s="29" t="s">
        <v>3</v>
      </c>
      <c r="D788" s="30"/>
      <c r="E788" s="31"/>
    </row>
    <row r="789" spans="1:5" ht="14.45" customHeight="1" x14ac:dyDescent="0.25">
      <c r="A789" s="19" t="s">
        <v>206</v>
      </c>
      <c r="B789" s="86" t="s">
        <v>491</v>
      </c>
      <c r="C789" s="87"/>
      <c r="D789" s="20"/>
      <c r="E789" s="88"/>
    </row>
    <row r="790" spans="1:5" ht="4.9000000000000004" customHeight="1" x14ac:dyDescent="0.25">
      <c r="A790" s="21"/>
      <c r="B790" s="22"/>
      <c r="C790" s="1"/>
      <c r="D790" s="23"/>
      <c r="E790" s="89"/>
    </row>
    <row r="791" spans="1:5" ht="51" x14ac:dyDescent="0.25">
      <c r="A791" s="21"/>
      <c r="B791" s="22"/>
      <c r="C791" s="24" t="s">
        <v>561</v>
      </c>
      <c r="D791" s="25"/>
      <c r="E791" s="89"/>
    </row>
    <row r="792" spans="1:5" ht="16.149999999999999" customHeight="1" x14ac:dyDescent="0.25">
      <c r="A792" s="21"/>
      <c r="B792" s="22"/>
      <c r="C792" s="61" t="s">
        <v>124</v>
      </c>
      <c r="D792" s="26"/>
      <c r="E792" s="89"/>
    </row>
    <row r="793" spans="1:5" ht="18.75" thickBot="1" x14ac:dyDescent="0.3">
      <c r="A793" s="76"/>
      <c r="B793" s="77"/>
      <c r="C793" s="78" t="s">
        <v>3</v>
      </c>
      <c r="D793" s="79"/>
      <c r="E793" s="81"/>
    </row>
    <row r="794" spans="1:5" ht="6" customHeight="1" x14ac:dyDescent="0.25">
      <c r="A794" s="11"/>
      <c r="B794" s="12"/>
      <c r="C794" s="12"/>
      <c r="D794" s="12"/>
      <c r="E794" s="13"/>
    </row>
    <row r="795" spans="1:5" ht="21" customHeight="1" x14ac:dyDescent="0.25">
      <c r="A795" s="46"/>
      <c r="B795" s="1"/>
      <c r="C795" s="48" t="s">
        <v>211</v>
      </c>
      <c r="D795" s="1"/>
      <c r="E795" s="47"/>
    </row>
    <row r="796" spans="1:5" ht="21" customHeight="1" x14ac:dyDescent="0.25">
      <c r="A796" s="11"/>
      <c r="B796" s="12"/>
      <c r="C796" s="49" t="s">
        <v>213</v>
      </c>
      <c r="D796" s="12"/>
      <c r="E796" s="13"/>
    </row>
    <row r="797" spans="1:5" ht="67.150000000000006" customHeight="1" x14ac:dyDescent="0.25">
      <c r="A797" s="96" t="s">
        <v>830</v>
      </c>
      <c r="B797" s="97"/>
      <c r="C797" s="97"/>
      <c r="D797" s="97"/>
      <c r="E797" s="98"/>
    </row>
    <row r="798" spans="1:5" ht="67.150000000000006" customHeight="1" x14ac:dyDescent="0.25">
      <c r="A798" s="99"/>
      <c r="B798" s="100"/>
      <c r="C798" s="100"/>
      <c r="D798" s="100"/>
      <c r="E798" s="101"/>
    </row>
    <row r="799" spans="1:5" ht="113.25" customHeight="1" thickBot="1" x14ac:dyDescent="0.3">
      <c r="A799" s="102"/>
      <c r="B799" s="103"/>
      <c r="C799" s="103"/>
      <c r="D799" s="103"/>
      <c r="E799" s="104"/>
    </row>
    <row r="800" spans="1:5" ht="6" customHeight="1" x14ac:dyDescent="0.25">
      <c r="A800" s="8"/>
      <c r="B800" s="9"/>
      <c r="C800" s="9"/>
      <c r="D800" s="9"/>
      <c r="E800" s="10"/>
    </row>
    <row r="801" spans="1:7" ht="15.75" x14ac:dyDescent="0.25">
      <c r="A801" s="14" t="s">
        <v>212</v>
      </c>
      <c r="B801" s="15"/>
      <c r="C801" s="16" t="s">
        <v>213</v>
      </c>
      <c r="D801" s="17"/>
      <c r="E801" s="18"/>
      <c r="G801" s="59"/>
    </row>
    <row r="802" spans="1:7" ht="4.1500000000000004" customHeight="1" x14ac:dyDescent="0.25">
      <c r="A802" s="46"/>
      <c r="B802" s="1"/>
      <c r="C802" s="1"/>
      <c r="D802" s="1"/>
      <c r="E802" s="47"/>
    </row>
    <row r="803" spans="1:7" ht="14.45" customHeight="1" x14ac:dyDescent="0.25">
      <c r="A803" s="19" t="s">
        <v>214</v>
      </c>
      <c r="B803" s="86" t="s">
        <v>671</v>
      </c>
      <c r="C803" s="87"/>
      <c r="D803" s="20"/>
      <c r="E803" s="88"/>
    </row>
    <row r="804" spans="1:7" ht="4.9000000000000004" customHeight="1" x14ac:dyDescent="0.25">
      <c r="A804" s="21"/>
      <c r="B804" s="22"/>
      <c r="C804" s="1"/>
      <c r="D804" s="23"/>
      <c r="E804" s="89"/>
    </row>
    <row r="805" spans="1:7" ht="38.25" x14ac:dyDescent="0.25">
      <c r="A805" s="21"/>
      <c r="B805" s="22"/>
      <c r="C805" s="24" t="s">
        <v>672</v>
      </c>
      <c r="D805" s="25"/>
      <c r="E805" s="89"/>
    </row>
    <row r="806" spans="1:7" ht="16.149999999999999" customHeight="1" x14ac:dyDescent="0.25">
      <c r="A806" s="21"/>
      <c r="B806" s="22"/>
      <c r="C806" s="61" t="s">
        <v>124</v>
      </c>
      <c r="D806" s="26"/>
      <c r="E806" s="89"/>
    </row>
    <row r="807" spans="1:7" ht="18" x14ac:dyDescent="0.25">
      <c r="A807" s="27"/>
      <c r="B807" s="28"/>
      <c r="C807" s="29" t="s">
        <v>3</v>
      </c>
      <c r="D807" s="30"/>
      <c r="E807" s="31"/>
    </row>
    <row r="808" spans="1:7" ht="14.45" customHeight="1" x14ac:dyDescent="0.25">
      <c r="A808" s="19" t="s">
        <v>215</v>
      </c>
      <c r="B808" s="86" t="s">
        <v>673</v>
      </c>
      <c r="C808" s="87"/>
      <c r="D808" s="20"/>
      <c r="E808" s="88"/>
    </row>
    <row r="809" spans="1:7" ht="4.9000000000000004" customHeight="1" x14ac:dyDescent="0.25">
      <c r="A809" s="21"/>
      <c r="B809" s="22"/>
      <c r="C809" s="1"/>
      <c r="D809" s="23"/>
      <c r="E809" s="89"/>
    </row>
    <row r="810" spans="1:7" ht="38.25" x14ac:dyDescent="0.25">
      <c r="A810" s="21"/>
      <c r="B810" s="22"/>
      <c r="C810" s="24" t="s">
        <v>674</v>
      </c>
      <c r="D810" s="25"/>
      <c r="E810" s="89"/>
    </row>
    <row r="811" spans="1:7" ht="16.149999999999999" customHeight="1" x14ac:dyDescent="0.25">
      <c r="A811" s="21"/>
      <c r="B811" s="22"/>
      <c r="C811" s="61" t="s">
        <v>124</v>
      </c>
      <c r="D811" s="26"/>
      <c r="E811" s="89"/>
    </row>
    <row r="812" spans="1:7" ht="18" x14ac:dyDescent="0.25">
      <c r="A812" s="27"/>
      <c r="B812" s="28"/>
      <c r="C812" s="29" t="s">
        <v>3</v>
      </c>
      <c r="D812" s="30"/>
      <c r="E812" s="31"/>
    </row>
    <row r="813" spans="1:7" ht="14.45" customHeight="1" x14ac:dyDescent="0.25">
      <c r="A813" s="19" t="s">
        <v>679</v>
      </c>
      <c r="B813" s="86" t="s">
        <v>675</v>
      </c>
      <c r="C813" s="87"/>
      <c r="D813" s="20"/>
      <c r="E813" s="88"/>
    </row>
    <row r="814" spans="1:7" ht="4.9000000000000004" customHeight="1" x14ac:dyDescent="0.25">
      <c r="A814" s="21"/>
      <c r="B814" s="22"/>
      <c r="C814" s="1"/>
      <c r="D814" s="23"/>
      <c r="E814" s="89"/>
    </row>
    <row r="815" spans="1:7" ht="38.25" x14ac:dyDescent="0.25">
      <c r="A815" s="21"/>
      <c r="B815" s="22"/>
      <c r="C815" s="24" t="s">
        <v>676</v>
      </c>
      <c r="D815" s="25"/>
      <c r="E815" s="89"/>
    </row>
    <row r="816" spans="1:7" ht="16.149999999999999" customHeight="1" x14ac:dyDescent="0.25">
      <c r="A816" s="21"/>
      <c r="B816" s="22"/>
      <c r="C816" s="61" t="s">
        <v>124</v>
      </c>
      <c r="D816" s="26"/>
      <c r="E816" s="89"/>
    </row>
    <row r="817" spans="1:7" ht="18" x14ac:dyDescent="0.25">
      <c r="A817" s="27"/>
      <c r="B817" s="28"/>
      <c r="C817" s="29" t="s">
        <v>3</v>
      </c>
      <c r="D817" s="30"/>
      <c r="E817" s="31"/>
    </row>
    <row r="818" spans="1:7" ht="14.45" customHeight="1" x14ac:dyDescent="0.25">
      <c r="A818" s="19" t="s">
        <v>680</v>
      </c>
      <c r="B818" s="86" t="s">
        <v>678</v>
      </c>
      <c r="C818" s="87"/>
      <c r="D818" s="20"/>
      <c r="E818" s="88"/>
    </row>
    <row r="819" spans="1:7" ht="4.9000000000000004" customHeight="1" x14ac:dyDescent="0.25">
      <c r="A819" s="21"/>
      <c r="B819" s="22"/>
      <c r="C819" s="1"/>
      <c r="D819" s="23"/>
      <c r="E819" s="89"/>
    </row>
    <row r="820" spans="1:7" ht="38.25" x14ac:dyDescent="0.25">
      <c r="A820" s="21"/>
      <c r="B820" s="22"/>
      <c r="C820" s="24" t="s">
        <v>677</v>
      </c>
      <c r="D820" s="25"/>
      <c r="E820" s="89"/>
    </row>
    <row r="821" spans="1:7" ht="16.149999999999999" customHeight="1" x14ac:dyDescent="0.25">
      <c r="A821" s="21"/>
      <c r="B821" s="22"/>
      <c r="C821" s="61" t="s">
        <v>124</v>
      </c>
      <c r="D821" s="26"/>
      <c r="E821" s="89"/>
    </row>
    <row r="822" spans="1:7" ht="18.75" thickBot="1" x14ac:dyDescent="0.3">
      <c r="A822" s="76"/>
      <c r="B822" s="77"/>
      <c r="C822" s="78" t="s">
        <v>3</v>
      </c>
      <c r="D822" s="79"/>
      <c r="E822" s="81"/>
    </row>
    <row r="823" spans="1:7" ht="6" customHeight="1" thickBot="1" x14ac:dyDescent="0.3">
      <c r="A823" s="11"/>
      <c r="B823" s="12"/>
      <c r="C823" s="12"/>
      <c r="D823" s="12"/>
      <c r="E823" s="13"/>
    </row>
    <row r="824" spans="1:7" ht="6" customHeight="1" x14ac:dyDescent="0.25">
      <c r="A824" s="8"/>
      <c r="B824" s="9"/>
      <c r="C824" s="9"/>
      <c r="D824" s="9"/>
      <c r="E824" s="10"/>
    </row>
    <row r="825" spans="1:7" ht="21" customHeight="1" x14ac:dyDescent="0.25">
      <c r="A825" s="46"/>
      <c r="B825" s="1"/>
      <c r="C825" s="48" t="s">
        <v>762</v>
      </c>
      <c r="D825" s="1"/>
      <c r="E825" s="47"/>
    </row>
    <row r="826" spans="1:7" ht="21" customHeight="1" x14ac:dyDescent="0.25">
      <c r="A826" s="11"/>
      <c r="B826" s="12"/>
      <c r="C826" s="49" t="s">
        <v>887</v>
      </c>
      <c r="D826" s="12"/>
      <c r="E826" s="13"/>
    </row>
    <row r="827" spans="1:7" ht="72.599999999999994" customHeight="1" x14ac:dyDescent="0.25">
      <c r="A827" s="96" t="s">
        <v>888</v>
      </c>
      <c r="B827" s="97"/>
      <c r="C827" s="97"/>
      <c r="D827" s="97"/>
      <c r="E827" s="98"/>
    </row>
    <row r="828" spans="1:7" ht="72.599999999999994" customHeight="1" x14ac:dyDescent="0.25">
      <c r="A828" s="99"/>
      <c r="B828" s="100"/>
      <c r="C828" s="100"/>
      <c r="D828" s="100"/>
      <c r="E828" s="101"/>
    </row>
    <row r="829" spans="1:7" ht="72.599999999999994" customHeight="1" thickBot="1" x14ac:dyDescent="0.3">
      <c r="A829" s="102"/>
      <c r="B829" s="103"/>
      <c r="C829" s="103"/>
      <c r="D829" s="103"/>
      <c r="E829" s="104"/>
    </row>
    <row r="830" spans="1:7" ht="6" customHeight="1" x14ac:dyDescent="0.25">
      <c r="A830" s="8"/>
      <c r="B830" s="9"/>
      <c r="C830" s="9"/>
      <c r="D830" s="9"/>
      <c r="E830" s="10"/>
    </row>
    <row r="831" spans="1:7" ht="15.75" x14ac:dyDescent="0.25">
      <c r="A831" s="14" t="s">
        <v>763</v>
      </c>
      <c r="B831" s="15"/>
      <c r="C831" s="16" t="s">
        <v>887</v>
      </c>
      <c r="D831" s="17"/>
      <c r="E831" s="18"/>
      <c r="G831" s="59"/>
    </row>
    <row r="832" spans="1:7" ht="4.1500000000000004" customHeight="1" x14ac:dyDescent="0.25">
      <c r="A832" s="46"/>
      <c r="B832" s="1"/>
      <c r="C832" s="1"/>
      <c r="D832" s="1"/>
      <c r="E832" s="47"/>
    </row>
    <row r="833" spans="1:5" ht="14.45" customHeight="1" x14ac:dyDescent="0.25">
      <c r="A833" s="19" t="s">
        <v>764</v>
      </c>
      <c r="B833" s="86" t="s">
        <v>765</v>
      </c>
      <c r="C833" s="87"/>
      <c r="D833" s="20"/>
      <c r="E833" s="88"/>
    </row>
    <row r="834" spans="1:5" ht="4.9000000000000004" customHeight="1" x14ac:dyDescent="0.25">
      <c r="A834" s="21"/>
      <c r="B834" s="22"/>
      <c r="C834" s="1"/>
      <c r="D834" s="23"/>
      <c r="E834" s="89"/>
    </row>
    <row r="835" spans="1:5" ht="51" x14ac:dyDescent="0.25">
      <c r="A835" s="21"/>
      <c r="B835" s="22"/>
      <c r="C835" s="24" t="s">
        <v>766</v>
      </c>
      <c r="D835" s="25"/>
      <c r="E835" s="89"/>
    </row>
    <row r="836" spans="1:5" ht="16.149999999999999" customHeight="1" x14ac:dyDescent="0.25">
      <c r="A836" s="21"/>
      <c r="B836" s="22"/>
      <c r="C836" s="61" t="s">
        <v>501</v>
      </c>
      <c r="D836" s="26"/>
      <c r="E836" s="89"/>
    </row>
    <row r="837" spans="1:5" ht="18" x14ac:dyDescent="0.25">
      <c r="A837" s="27"/>
      <c r="B837" s="28"/>
      <c r="C837" s="29" t="s">
        <v>3</v>
      </c>
      <c r="D837" s="30"/>
      <c r="E837" s="31"/>
    </row>
    <row r="838" spans="1:5" ht="14.45" customHeight="1" x14ac:dyDescent="0.25">
      <c r="A838" s="19" t="s">
        <v>772</v>
      </c>
      <c r="B838" s="86" t="s">
        <v>768</v>
      </c>
      <c r="C838" s="87"/>
      <c r="D838" s="20"/>
      <c r="E838" s="88"/>
    </row>
    <row r="839" spans="1:5" ht="4.9000000000000004" customHeight="1" x14ac:dyDescent="0.25">
      <c r="A839" s="21"/>
      <c r="B839" s="22"/>
      <c r="C839" s="1"/>
      <c r="D839" s="23"/>
      <c r="E839" s="89"/>
    </row>
    <row r="840" spans="1:5" ht="51" x14ac:dyDescent="0.25">
      <c r="A840" s="21"/>
      <c r="B840" s="22"/>
      <c r="C840" s="24" t="s">
        <v>769</v>
      </c>
      <c r="D840" s="25"/>
      <c r="E840" s="89"/>
    </row>
    <row r="841" spans="1:5" ht="16.149999999999999" customHeight="1" x14ac:dyDescent="0.25">
      <c r="A841" s="21"/>
      <c r="B841" s="22"/>
      <c r="C841" s="61" t="s">
        <v>501</v>
      </c>
      <c r="D841" s="26"/>
      <c r="E841" s="89"/>
    </row>
    <row r="842" spans="1:5" ht="18" x14ac:dyDescent="0.25">
      <c r="A842" s="27"/>
      <c r="B842" s="28"/>
      <c r="C842" s="29" t="s">
        <v>3</v>
      </c>
      <c r="D842" s="30"/>
      <c r="E842" s="31"/>
    </row>
    <row r="843" spans="1:5" ht="14.45" customHeight="1" x14ac:dyDescent="0.25">
      <c r="A843" s="19" t="s">
        <v>773</v>
      </c>
      <c r="B843" s="86" t="s">
        <v>770</v>
      </c>
      <c r="C843" s="87"/>
      <c r="D843" s="20"/>
      <c r="E843" s="88"/>
    </row>
    <row r="844" spans="1:5" ht="4.9000000000000004" customHeight="1" x14ac:dyDescent="0.25">
      <c r="A844" s="21"/>
      <c r="B844" s="22"/>
      <c r="C844" s="1"/>
      <c r="D844" s="23"/>
      <c r="E844" s="89"/>
    </row>
    <row r="845" spans="1:5" ht="51" x14ac:dyDescent="0.25">
      <c r="A845" s="21"/>
      <c r="B845" s="22"/>
      <c r="C845" s="24" t="s">
        <v>771</v>
      </c>
      <c r="D845" s="25"/>
      <c r="E845" s="89"/>
    </row>
    <row r="846" spans="1:5" ht="16.149999999999999" customHeight="1" x14ac:dyDescent="0.25">
      <c r="A846" s="21"/>
      <c r="B846" s="22"/>
      <c r="C846" s="61" t="s">
        <v>501</v>
      </c>
      <c r="D846" s="26"/>
      <c r="E846" s="89"/>
    </row>
    <row r="847" spans="1:5" ht="18" x14ac:dyDescent="0.25">
      <c r="A847" s="27"/>
      <c r="B847" s="28"/>
      <c r="C847" s="29" t="s">
        <v>3</v>
      </c>
      <c r="D847" s="30"/>
      <c r="E847" s="31"/>
    </row>
    <row r="848" spans="1:5" ht="14.45" customHeight="1" x14ac:dyDescent="0.25">
      <c r="A848" s="19" t="s">
        <v>774</v>
      </c>
      <c r="B848" s="86" t="s">
        <v>775</v>
      </c>
      <c r="C848" s="87"/>
      <c r="D848" s="20"/>
      <c r="E848" s="88"/>
    </row>
    <row r="849" spans="1:5" ht="4.9000000000000004" customHeight="1" x14ac:dyDescent="0.25">
      <c r="A849" s="21"/>
      <c r="B849" s="22"/>
      <c r="C849" s="1"/>
      <c r="D849" s="23"/>
      <c r="E849" s="89"/>
    </row>
    <row r="850" spans="1:5" ht="51" x14ac:dyDescent="0.25">
      <c r="A850" s="21"/>
      <c r="B850" s="22"/>
      <c r="C850" s="24" t="s">
        <v>776</v>
      </c>
      <c r="D850" s="25"/>
      <c r="E850" s="89"/>
    </row>
    <row r="851" spans="1:5" ht="16.149999999999999" customHeight="1" x14ac:dyDescent="0.25">
      <c r="A851" s="21"/>
      <c r="B851" s="22"/>
      <c r="C851" s="61" t="s">
        <v>501</v>
      </c>
      <c r="D851" s="26"/>
      <c r="E851" s="89"/>
    </row>
    <row r="852" spans="1:5" ht="18" x14ac:dyDescent="0.25">
      <c r="A852" s="27"/>
      <c r="B852" s="28"/>
      <c r="C852" s="29" t="s">
        <v>3</v>
      </c>
      <c r="D852" s="30"/>
      <c r="E852" s="31"/>
    </row>
    <row r="853" spans="1:5" ht="14.45" customHeight="1" x14ac:dyDescent="0.25">
      <c r="A853" s="19" t="s">
        <v>777</v>
      </c>
      <c r="B853" s="86" t="s">
        <v>780</v>
      </c>
      <c r="C853" s="87"/>
      <c r="D853" s="20"/>
      <c r="E853" s="88"/>
    </row>
    <row r="854" spans="1:5" ht="4.9000000000000004" customHeight="1" x14ac:dyDescent="0.25">
      <c r="A854" s="21"/>
      <c r="B854" s="22"/>
      <c r="C854" s="1"/>
      <c r="D854" s="23"/>
      <c r="E854" s="89"/>
    </row>
    <row r="855" spans="1:5" ht="46.5" customHeight="1" x14ac:dyDescent="0.25">
      <c r="A855" s="21"/>
      <c r="B855" s="22"/>
      <c r="C855" s="24" t="s">
        <v>781</v>
      </c>
      <c r="D855" s="25"/>
      <c r="E855" s="89"/>
    </row>
    <row r="856" spans="1:5" ht="16.149999999999999" customHeight="1" x14ac:dyDescent="0.25">
      <c r="A856" s="21"/>
      <c r="B856" s="22"/>
      <c r="C856" s="61" t="s">
        <v>501</v>
      </c>
      <c r="D856" s="26"/>
      <c r="E856" s="89"/>
    </row>
    <row r="857" spans="1:5" ht="18" x14ac:dyDescent="0.25">
      <c r="A857" s="27"/>
      <c r="B857" s="28"/>
      <c r="C857" s="29" t="s">
        <v>3</v>
      </c>
      <c r="D857" s="30"/>
      <c r="E857" s="31"/>
    </row>
    <row r="858" spans="1:5" ht="14.45" customHeight="1" x14ac:dyDescent="0.25">
      <c r="A858" s="19" t="s">
        <v>778</v>
      </c>
      <c r="B858" s="86" t="s">
        <v>782</v>
      </c>
      <c r="C858" s="87"/>
      <c r="D858" s="20"/>
      <c r="E858" s="88"/>
    </row>
    <row r="859" spans="1:5" ht="4.9000000000000004" customHeight="1" x14ac:dyDescent="0.25">
      <c r="A859" s="21"/>
      <c r="B859" s="22"/>
      <c r="C859" s="1"/>
      <c r="D859" s="23"/>
      <c r="E859" s="89"/>
    </row>
    <row r="860" spans="1:5" ht="48.75" customHeight="1" x14ac:dyDescent="0.25">
      <c r="A860" s="21"/>
      <c r="B860" s="22"/>
      <c r="C860" s="24" t="s">
        <v>783</v>
      </c>
      <c r="D860" s="25"/>
      <c r="E860" s="89"/>
    </row>
    <row r="861" spans="1:5" ht="16.149999999999999" customHeight="1" x14ac:dyDescent="0.25">
      <c r="A861" s="21"/>
      <c r="B861" s="22"/>
      <c r="C861" s="61" t="s">
        <v>501</v>
      </c>
      <c r="D861" s="26"/>
      <c r="E861" s="89"/>
    </row>
    <row r="862" spans="1:5" ht="18" x14ac:dyDescent="0.25">
      <c r="A862" s="27"/>
      <c r="B862" s="28"/>
      <c r="C862" s="29" t="s">
        <v>3</v>
      </c>
      <c r="D862" s="30"/>
      <c r="E862" s="31"/>
    </row>
    <row r="863" spans="1:5" ht="14.45" customHeight="1" x14ac:dyDescent="0.25">
      <c r="A863" s="19" t="s">
        <v>779</v>
      </c>
      <c r="B863" s="86" t="s">
        <v>784</v>
      </c>
      <c r="C863" s="87"/>
      <c r="D863" s="20"/>
      <c r="E863" s="88"/>
    </row>
    <row r="864" spans="1:5" ht="4.9000000000000004" customHeight="1" x14ac:dyDescent="0.25">
      <c r="A864" s="21"/>
      <c r="B864" s="22"/>
      <c r="C864" s="1"/>
      <c r="D864" s="23"/>
      <c r="E864" s="89"/>
    </row>
    <row r="865" spans="1:7" ht="55.5" customHeight="1" x14ac:dyDescent="0.25">
      <c r="A865" s="21"/>
      <c r="B865" s="22"/>
      <c r="C865" s="24" t="s">
        <v>785</v>
      </c>
      <c r="D865" s="25"/>
      <c r="E865" s="89"/>
    </row>
    <row r="866" spans="1:7" ht="16.149999999999999" customHeight="1" x14ac:dyDescent="0.25">
      <c r="A866" s="21"/>
      <c r="B866" s="22"/>
      <c r="C866" s="61" t="s">
        <v>501</v>
      </c>
      <c r="D866" s="26"/>
      <c r="E866" s="89"/>
    </row>
    <row r="867" spans="1:7" ht="18.75" thickBot="1" x14ac:dyDescent="0.3">
      <c r="A867" s="76"/>
      <c r="B867" s="77"/>
      <c r="C867" s="78" t="s">
        <v>3</v>
      </c>
      <c r="D867" s="79"/>
      <c r="E867" s="81"/>
    </row>
    <row r="868" spans="1:7" ht="6" customHeight="1" thickBot="1" x14ac:dyDescent="0.3">
      <c r="A868" s="11"/>
      <c r="B868" s="12"/>
      <c r="C868" s="12"/>
      <c r="D868" s="12"/>
      <c r="E868" s="13"/>
    </row>
    <row r="869" spans="1:7" ht="6" customHeight="1" x14ac:dyDescent="0.25">
      <c r="A869" s="8"/>
      <c r="B869" s="9"/>
      <c r="C869" s="9"/>
      <c r="D869" s="9"/>
      <c r="E869" s="10"/>
    </row>
    <row r="870" spans="1:7" ht="21" customHeight="1" x14ac:dyDescent="0.25">
      <c r="A870" s="46"/>
      <c r="B870" s="1"/>
      <c r="C870" s="48" t="s">
        <v>414</v>
      </c>
      <c r="D870" s="1"/>
      <c r="E870" s="47"/>
    </row>
    <row r="871" spans="1:7" ht="21" customHeight="1" x14ac:dyDescent="0.25">
      <c r="A871" s="11"/>
      <c r="B871" s="12"/>
      <c r="C871" s="49" t="s">
        <v>757</v>
      </c>
      <c r="D871" s="12"/>
      <c r="E871" s="13"/>
    </row>
    <row r="872" spans="1:7" ht="72.599999999999994" customHeight="1" x14ac:dyDescent="0.25">
      <c r="A872" s="96" t="s">
        <v>758</v>
      </c>
      <c r="B872" s="97"/>
      <c r="C872" s="97"/>
      <c r="D872" s="97"/>
      <c r="E872" s="98"/>
    </row>
    <row r="873" spans="1:7" ht="86.25" customHeight="1" x14ac:dyDescent="0.25">
      <c r="A873" s="99"/>
      <c r="B873" s="100"/>
      <c r="C873" s="100"/>
      <c r="D873" s="100"/>
      <c r="E873" s="101"/>
    </row>
    <row r="874" spans="1:7" ht="81.75" customHeight="1" thickBot="1" x14ac:dyDescent="0.3">
      <c r="A874" s="102"/>
      <c r="B874" s="103"/>
      <c r="C874" s="103"/>
      <c r="D874" s="103"/>
      <c r="E874" s="104"/>
    </row>
    <row r="875" spans="1:7" ht="6" customHeight="1" x14ac:dyDescent="0.25">
      <c r="A875" s="8"/>
      <c r="B875" s="9"/>
      <c r="C875" s="9"/>
      <c r="D875" s="9"/>
      <c r="E875" s="10"/>
    </row>
    <row r="876" spans="1:7" ht="15.75" x14ac:dyDescent="0.25">
      <c r="A876" s="14" t="s">
        <v>415</v>
      </c>
      <c r="B876" s="15"/>
      <c r="C876" s="16" t="s">
        <v>416</v>
      </c>
      <c r="D876" s="17"/>
      <c r="E876" s="18"/>
      <c r="G876" s="59"/>
    </row>
    <row r="877" spans="1:7" ht="4.1500000000000004" customHeight="1" x14ac:dyDescent="0.25">
      <c r="A877" s="46"/>
      <c r="B877" s="1"/>
      <c r="C877" s="1"/>
      <c r="D877" s="1"/>
      <c r="E877" s="47"/>
    </row>
    <row r="878" spans="1:7" ht="14.45" customHeight="1" x14ac:dyDescent="0.25">
      <c r="A878" s="19" t="s">
        <v>418</v>
      </c>
      <c r="B878" s="86" t="s">
        <v>681</v>
      </c>
      <c r="C878" s="87"/>
      <c r="D878" s="20"/>
      <c r="E878" s="88"/>
    </row>
    <row r="879" spans="1:7" ht="4.9000000000000004" customHeight="1" x14ac:dyDescent="0.25">
      <c r="A879" s="21"/>
      <c r="B879" s="22"/>
      <c r="C879" s="1"/>
      <c r="D879" s="23"/>
      <c r="E879" s="89"/>
    </row>
    <row r="880" spans="1:7" ht="51" x14ac:dyDescent="0.25">
      <c r="A880" s="21"/>
      <c r="B880" s="22"/>
      <c r="C880" s="24" t="s">
        <v>556</v>
      </c>
      <c r="D880" s="25"/>
      <c r="E880" s="89"/>
    </row>
    <row r="881" spans="1:5" ht="16.149999999999999" customHeight="1" x14ac:dyDescent="0.25">
      <c r="A881" s="21"/>
      <c r="B881" s="22"/>
      <c r="C881" s="61" t="s">
        <v>124</v>
      </c>
      <c r="D881" s="26"/>
      <c r="E881" s="89"/>
    </row>
    <row r="882" spans="1:5" ht="18" x14ac:dyDescent="0.25">
      <c r="A882" s="27"/>
      <c r="B882" s="28"/>
      <c r="C882" s="29" t="s">
        <v>3</v>
      </c>
      <c r="D882" s="30"/>
      <c r="E882" s="31"/>
    </row>
    <row r="883" spans="1:5" ht="14.45" customHeight="1" x14ac:dyDescent="0.25">
      <c r="A883" s="19" t="s">
        <v>419</v>
      </c>
      <c r="B883" s="86" t="s">
        <v>682</v>
      </c>
      <c r="C883" s="87"/>
      <c r="D883" s="20"/>
      <c r="E883" s="88"/>
    </row>
    <row r="884" spans="1:5" ht="4.9000000000000004" customHeight="1" x14ac:dyDescent="0.25">
      <c r="A884" s="21"/>
      <c r="B884" s="22"/>
      <c r="C884" s="1"/>
      <c r="D884" s="23"/>
      <c r="E884" s="89"/>
    </row>
    <row r="885" spans="1:5" ht="51" x14ac:dyDescent="0.25">
      <c r="A885" s="21"/>
      <c r="B885" s="22"/>
      <c r="C885" s="24" t="s">
        <v>557</v>
      </c>
      <c r="D885" s="25"/>
      <c r="E885" s="89"/>
    </row>
    <row r="886" spans="1:5" ht="16.149999999999999" customHeight="1" x14ac:dyDescent="0.25">
      <c r="A886" s="21"/>
      <c r="B886" s="22"/>
      <c r="C886" s="61" t="s">
        <v>124</v>
      </c>
      <c r="D886" s="26"/>
      <c r="E886" s="89"/>
    </row>
    <row r="887" spans="1:5" ht="18" x14ac:dyDescent="0.25">
      <c r="A887" s="27"/>
      <c r="B887" s="28"/>
      <c r="C887" s="29" t="s">
        <v>3</v>
      </c>
      <c r="D887" s="30"/>
      <c r="E887" s="31"/>
    </row>
    <row r="888" spans="1:5" ht="14.45" customHeight="1" x14ac:dyDescent="0.25">
      <c r="A888" s="19" t="s">
        <v>420</v>
      </c>
      <c r="B888" s="86" t="s">
        <v>683</v>
      </c>
      <c r="C888" s="87"/>
      <c r="D888" s="20"/>
      <c r="E888" s="88"/>
    </row>
    <row r="889" spans="1:5" ht="4.9000000000000004" customHeight="1" x14ac:dyDescent="0.25">
      <c r="A889" s="21"/>
      <c r="B889" s="22"/>
      <c r="C889" s="1"/>
      <c r="D889" s="23"/>
      <c r="E889" s="89"/>
    </row>
    <row r="890" spans="1:5" ht="51" x14ac:dyDescent="0.25">
      <c r="A890" s="21"/>
      <c r="B890" s="22"/>
      <c r="C890" s="24" t="s">
        <v>558</v>
      </c>
      <c r="D890" s="25"/>
      <c r="E890" s="89"/>
    </row>
    <row r="891" spans="1:5" ht="16.149999999999999" customHeight="1" x14ac:dyDescent="0.25">
      <c r="A891" s="21"/>
      <c r="B891" s="22"/>
      <c r="C891" s="61" t="s">
        <v>124</v>
      </c>
      <c r="D891" s="26"/>
      <c r="E891" s="89"/>
    </row>
    <row r="892" spans="1:5" ht="18" x14ac:dyDescent="0.25">
      <c r="A892" s="27"/>
      <c r="B892" s="28"/>
      <c r="C892" s="29" t="s">
        <v>3</v>
      </c>
      <c r="D892" s="30"/>
      <c r="E892" s="31"/>
    </row>
    <row r="893" spans="1:5" ht="14.45" customHeight="1" x14ac:dyDescent="0.25">
      <c r="A893" s="19" t="s">
        <v>421</v>
      </c>
      <c r="B893" s="86" t="s">
        <v>684</v>
      </c>
      <c r="C893" s="87"/>
      <c r="D893" s="20"/>
      <c r="E893" s="88"/>
    </row>
    <row r="894" spans="1:5" ht="4.9000000000000004" customHeight="1" x14ac:dyDescent="0.25">
      <c r="A894" s="21"/>
      <c r="B894" s="22"/>
      <c r="C894" s="1"/>
      <c r="D894" s="23"/>
      <c r="E894" s="89"/>
    </row>
    <row r="895" spans="1:5" ht="51" x14ac:dyDescent="0.25">
      <c r="A895" s="21"/>
      <c r="B895" s="22"/>
      <c r="C895" s="24" t="s">
        <v>559</v>
      </c>
      <c r="D895" s="25"/>
      <c r="E895" s="89"/>
    </row>
    <row r="896" spans="1:5" ht="16.149999999999999" customHeight="1" x14ac:dyDescent="0.25">
      <c r="A896" s="21"/>
      <c r="B896" s="22"/>
      <c r="C896" s="61" t="s">
        <v>124</v>
      </c>
      <c r="D896" s="26"/>
      <c r="E896" s="89"/>
    </row>
    <row r="897" spans="1:5" ht="18" x14ac:dyDescent="0.25">
      <c r="A897" s="27"/>
      <c r="B897" s="28"/>
      <c r="C897" s="29" t="s">
        <v>3</v>
      </c>
      <c r="D897" s="30"/>
      <c r="E897" s="31"/>
    </row>
    <row r="898" spans="1:5" ht="14.45" customHeight="1" x14ac:dyDescent="0.25">
      <c r="A898" s="19" t="s">
        <v>422</v>
      </c>
      <c r="B898" s="86" t="s">
        <v>685</v>
      </c>
      <c r="C898" s="87"/>
      <c r="D898" s="20"/>
      <c r="E898" s="88"/>
    </row>
    <row r="899" spans="1:5" ht="4.9000000000000004" customHeight="1" x14ac:dyDescent="0.25">
      <c r="A899" s="21"/>
      <c r="B899" s="22"/>
      <c r="C899" s="1"/>
      <c r="D899" s="23"/>
      <c r="E899" s="89"/>
    </row>
    <row r="900" spans="1:5" ht="51" x14ac:dyDescent="0.25">
      <c r="A900" s="21"/>
      <c r="B900" s="22"/>
      <c r="C900" s="24" t="s">
        <v>560</v>
      </c>
      <c r="D900" s="25"/>
      <c r="E900" s="89"/>
    </row>
    <row r="901" spans="1:5" ht="16.149999999999999" customHeight="1" x14ac:dyDescent="0.25">
      <c r="A901" s="21"/>
      <c r="B901" s="22"/>
      <c r="C901" s="61" t="s">
        <v>124</v>
      </c>
      <c r="D901" s="26"/>
      <c r="E901" s="89"/>
    </row>
    <row r="902" spans="1:5" ht="18" x14ac:dyDescent="0.25">
      <c r="A902" s="27"/>
      <c r="B902" s="28"/>
      <c r="C902" s="29" t="s">
        <v>3</v>
      </c>
      <c r="D902" s="30"/>
      <c r="E902" s="31"/>
    </row>
    <row r="903" spans="1:5" ht="14.45" customHeight="1" x14ac:dyDescent="0.25">
      <c r="A903" s="19" t="s">
        <v>423</v>
      </c>
      <c r="B903" s="86" t="s">
        <v>686</v>
      </c>
      <c r="C903" s="87"/>
      <c r="D903" s="20"/>
      <c r="E903" s="88"/>
    </row>
    <row r="904" spans="1:5" ht="4.9000000000000004" customHeight="1" x14ac:dyDescent="0.25">
      <c r="A904" s="21"/>
      <c r="B904" s="22"/>
      <c r="C904" s="1"/>
      <c r="D904" s="23"/>
      <c r="E904" s="89"/>
    </row>
    <row r="905" spans="1:5" ht="51" x14ac:dyDescent="0.25">
      <c r="A905" s="21"/>
      <c r="B905" s="22"/>
      <c r="C905" s="24" t="s">
        <v>561</v>
      </c>
      <c r="D905" s="25"/>
      <c r="E905" s="89"/>
    </row>
    <row r="906" spans="1:5" ht="16.149999999999999" customHeight="1" x14ac:dyDescent="0.25">
      <c r="A906" s="21"/>
      <c r="B906" s="22"/>
      <c r="C906" s="61" t="s">
        <v>124</v>
      </c>
      <c r="D906" s="26"/>
      <c r="E906" s="89"/>
    </row>
    <row r="907" spans="1:5" ht="18" x14ac:dyDescent="0.25">
      <c r="A907" s="27"/>
      <c r="B907" s="28"/>
      <c r="C907" s="29" t="s">
        <v>3</v>
      </c>
      <c r="D907" s="30"/>
      <c r="E907" s="31"/>
    </row>
    <row r="908" spans="1:5" ht="14.45" customHeight="1" x14ac:dyDescent="0.25">
      <c r="A908" s="19" t="s">
        <v>424</v>
      </c>
      <c r="B908" s="86" t="s">
        <v>687</v>
      </c>
      <c r="C908" s="87"/>
      <c r="D908" s="20"/>
      <c r="E908" s="88"/>
    </row>
    <row r="909" spans="1:5" ht="4.9000000000000004" customHeight="1" x14ac:dyDescent="0.25">
      <c r="A909" s="21"/>
      <c r="B909" s="22"/>
      <c r="C909" s="1"/>
      <c r="D909" s="23"/>
      <c r="E909" s="89"/>
    </row>
    <row r="910" spans="1:5" ht="51" x14ac:dyDescent="0.25">
      <c r="A910" s="21"/>
      <c r="B910" s="22"/>
      <c r="C910" s="24" t="s">
        <v>562</v>
      </c>
      <c r="D910" s="25"/>
      <c r="E910" s="89"/>
    </row>
    <row r="911" spans="1:5" ht="16.149999999999999" customHeight="1" x14ac:dyDescent="0.25">
      <c r="A911" s="21"/>
      <c r="B911" s="22"/>
      <c r="C911" s="61" t="s">
        <v>124</v>
      </c>
      <c r="D911" s="26"/>
      <c r="E911" s="89"/>
    </row>
    <row r="912" spans="1:5" ht="18" x14ac:dyDescent="0.25">
      <c r="A912" s="27"/>
      <c r="B912" s="28"/>
      <c r="C912" s="29" t="s">
        <v>3</v>
      </c>
      <c r="D912" s="30"/>
      <c r="E912" s="31"/>
    </row>
    <row r="913" spans="1:5" ht="14.45" customHeight="1" x14ac:dyDescent="0.25">
      <c r="A913" s="19" t="s">
        <v>425</v>
      </c>
      <c r="B913" s="86" t="s">
        <v>688</v>
      </c>
      <c r="C913" s="87"/>
      <c r="D913" s="20"/>
      <c r="E913" s="88"/>
    </row>
    <row r="914" spans="1:5" ht="4.9000000000000004" customHeight="1" x14ac:dyDescent="0.25">
      <c r="A914" s="21"/>
      <c r="B914" s="22"/>
      <c r="C914" s="1"/>
      <c r="D914" s="23"/>
      <c r="E914" s="89"/>
    </row>
    <row r="915" spans="1:5" ht="51" x14ac:dyDescent="0.25">
      <c r="A915" s="21"/>
      <c r="B915" s="22"/>
      <c r="C915" s="24" t="s">
        <v>563</v>
      </c>
      <c r="D915" s="25"/>
      <c r="E915" s="89"/>
    </row>
    <row r="916" spans="1:5" ht="16.149999999999999" customHeight="1" x14ac:dyDescent="0.25">
      <c r="A916" s="21"/>
      <c r="B916" s="22"/>
      <c r="C916" s="61" t="s">
        <v>124</v>
      </c>
      <c r="D916" s="26"/>
      <c r="E916" s="89"/>
    </row>
    <row r="917" spans="1:5" ht="18" x14ac:dyDescent="0.25">
      <c r="A917" s="27"/>
      <c r="B917" s="28"/>
      <c r="C917" s="29" t="s">
        <v>3</v>
      </c>
      <c r="D917" s="30"/>
      <c r="E917" s="31"/>
    </row>
    <row r="918" spans="1:5" ht="14.45" customHeight="1" x14ac:dyDescent="0.25">
      <c r="A918" s="19" t="s">
        <v>426</v>
      </c>
      <c r="B918" s="86" t="s">
        <v>689</v>
      </c>
      <c r="C918" s="87"/>
      <c r="D918" s="20"/>
      <c r="E918" s="88"/>
    </row>
    <row r="919" spans="1:5" ht="4.9000000000000004" customHeight="1" x14ac:dyDescent="0.25">
      <c r="A919" s="21"/>
      <c r="B919" s="22"/>
      <c r="C919" s="1"/>
      <c r="D919" s="23"/>
      <c r="E919" s="89"/>
    </row>
    <row r="920" spans="1:5" ht="51" x14ac:dyDescent="0.25">
      <c r="A920" s="21"/>
      <c r="B920" s="22"/>
      <c r="C920" s="24" t="s">
        <v>564</v>
      </c>
      <c r="D920" s="25"/>
      <c r="E920" s="89"/>
    </row>
    <row r="921" spans="1:5" ht="16.149999999999999" customHeight="1" x14ac:dyDescent="0.25">
      <c r="A921" s="21"/>
      <c r="B921" s="22"/>
      <c r="C921" s="61" t="s">
        <v>124</v>
      </c>
      <c r="D921" s="26"/>
      <c r="E921" s="89"/>
    </row>
    <row r="922" spans="1:5" ht="18.75" thickBot="1" x14ac:dyDescent="0.3">
      <c r="A922" s="76"/>
      <c r="B922" s="77"/>
      <c r="C922" s="78" t="s">
        <v>3</v>
      </c>
      <c r="D922" s="79"/>
      <c r="E922" s="81"/>
    </row>
    <row r="923" spans="1:5" ht="6" customHeight="1" x14ac:dyDescent="0.25">
      <c r="A923" s="21"/>
      <c r="B923" s="62"/>
      <c r="C923" s="64"/>
      <c r="D923" s="63"/>
      <c r="E923" s="65"/>
    </row>
    <row r="924" spans="1:5" ht="6" customHeight="1" thickBot="1" x14ac:dyDescent="0.3">
      <c r="A924" s="11"/>
      <c r="B924" s="12"/>
      <c r="C924" s="12"/>
      <c r="D924" s="12"/>
      <c r="E924" s="13"/>
    </row>
    <row r="925" spans="1:5" ht="6" customHeight="1" x14ac:dyDescent="0.25">
      <c r="A925" s="8"/>
      <c r="B925" s="9"/>
      <c r="C925" s="9"/>
      <c r="D925" s="9"/>
      <c r="E925" s="10"/>
    </row>
    <row r="926" spans="1:5" ht="21" customHeight="1" x14ac:dyDescent="0.25">
      <c r="A926" s="46"/>
      <c r="B926" s="1"/>
      <c r="C926" s="48" t="s">
        <v>438</v>
      </c>
      <c r="D926" s="1"/>
      <c r="E926" s="47"/>
    </row>
    <row r="927" spans="1:5" ht="21" customHeight="1" x14ac:dyDescent="0.25">
      <c r="A927" s="11"/>
      <c r="B927" s="12"/>
      <c r="C927" s="49" t="s">
        <v>437</v>
      </c>
      <c r="D927" s="12"/>
      <c r="E927" s="13"/>
    </row>
    <row r="928" spans="1:5" ht="72.599999999999994" customHeight="1" x14ac:dyDescent="0.25">
      <c r="A928" s="96" t="s">
        <v>759</v>
      </c>
      <c r="B928" s="97"/>
      <c r="C928" s="97"/>
      <c r="D928" s="97"/>
      <c r="E928" s="98"/>
    </row>
    <row r="929" spans="1:7" ht="72.599999999999994" customHeight="1" x14ac:dyDescent="0.25">
      <c r="A929" s="99"/>
      <c r="B929" s="100"/>
      <c r="C929" s="100"/>
      <c r="D929" s="100"/>
      <c r="E929" s="101"/>
    </row>
    <row r="930" spans="1:7" ht="72.599999999999994" customHeight="1" thickBot="1" x14ac:dyDescent="0.3">
      <c r="A930" s="102"/>
      <c r="B930" s="103"/>
      <c r="C930" s="103"/>
      <c r="D930" s="103"/>
      <c r="E930" s="104"/>
    </row>
    <row r="931" spans="1:7" ht="6" customHeight="1" x14ac:dyDescent="0.25">
      <c r="A931" s="8"/>
      <c r="B931" s="9"/>
      <c r="C931" s="9"/>
      <c r="D931" s="9"/>
      <c r="E931" s="10"/>
    </row>
    <row r="932" spans="1:7" ht="15.75" x14ac:dyDescent="0.25">
      <c r="A932" s="14" t="s">
        <v>436</v>
      </c>
      <c r="B932" s="15"/>
      <c r="C932" s="16" t="s">
        <v>437</v>
      </c>
      <c r="D932" s="17"/>
      <c r="E932" s="18"/>
      <c r="G932" s="59"/>
    </row>
    <row r="933" spans="1:7" ht="4.1500000000000004" customHeight="1" x14ac:dyDescent="0.25">
      <c r="A933" s="46"/>
      <c r="B933" s="1"/>
      <c r="C933" s="1"/>
      <c r="D933" s="1"/>
      <c r="E933" s="47"/>
    </row>
    <row r="934" spans="1:7" ht="14.45" customHeight="1" x14ac:dyDescent="0.25">
      <c r="A934" s="19" t="s">
        <v>439</v>
      </c>
      <c r="B934" s="86" t="s">
        <v>429</v>
      </c>
      <c r="C934" s="87"/>
      <c r="D934" s="20"/>
      <c r="E934" s="88"/>
    </row>
    <row r="935" spans="1:7" ht="4.9000000000000004" customHeight="1" x14ac:dyDescent="0.25">
      <c r="A935" s="21"/>
      <c r="B935" s="22"/>
      <c r="C935" s="1"/>
      <c r="D935" s="23"/>
      <c r="E935" s="89"/>
    </row>
    <row r="936" spans="1:7" ht="51" x14ac:dyDescent="0.25">
      <c r="A936" s="21"/>
      <c r="B936" s="22"/>
      <c r="C936" s="24" t="s">
        <v>565</v>
      </c>
      <c r="D936" s="25"/>
      <c r="E936" s="89"/>
    </row>
    <row r="937" spans="1:7" ht="16.149999999999999" customHeight="1" x14ac:dyDescent="0.25">
      <c r="A937" s="21"/>
      <c r="B937" s="22"/>
      <c r="C937" s="61" t="s">
        <v>124</v>
      </c>
      <c r="D937" s="26"/>
      <c r="E937" s="89"/>
    </row>
    <row r="938" spans="1:7" ht="18" x14ac:dyDescent="0.25">
      <c r="A938" s="27"/>
      <c r="B938" s="28"/>
      <c r="C938" s="29" t="s">
        <v>3</v>
      </c>
      <c r="D938" s="30"/>
      <c r="E938" s="31"/>
    </row>
    <row r="939" spans="1:7" ht="14.45" customHeight="1" x14ac:dyDescent="0.25">
      <c r="A939" s="19" t="s">
        <v>440</v>
      </c>
      <c r="B939" s="86" t="s">
        <v>430</v>
      </c>
      <c r="C939" s="87"/>
      <c r="D939" s="20"/>
      <c r="E939" s="88"/>
    </row>
    <row r="940" spans="1:7" ht="4.9000000000000004" customHeight="1" x14ac:dyDescent="0.25">
      <c r="A940" s="21"/>
      <c r="B940" s="22"/>
      <c r="C940" s="1"/>
      <c r="D940" s="23"/>
      <c r="E940" s="89"/>
    </row>
    <row r="941" spans="1:7" ht="51" x14ac:dyDescent="0.25">
      <c r="A941" s="21"/>
      <c r="B941" s="22"/>
      <c r="C941" s="24" t="s">
        <v>566</v>
      </c>
      <c r="D941" s="25"/>
      <c r="E941" s="89"/>
    </row>
    <row r="942" spans="1:7" ht="16.149999999999999" customHeight="1" x14ac:dyDescent="0.25">
      <c r="A942" s="21"/>
      <c r="B942" s="22"/>
      <c r="C942" s="61" t="s">
        <v>124</v>
      </c>
      <c r="D942" s="26"/>
      <c r="E942" s="89"/>
    </row>
    <row r="943" spans="1:7" ht="18" x14ac:dyDescent="0.25">
      <c r="A943" s="27"/>
      <c r="B943" s="28"/>
      <c r="C943" s="29" t="s">
        <v>3</v>
      </c>
      <c r="D943" s="30"/>
      <c r="E943" s="31"/>
    </row>
    <row r="944" spans="1:7" ht="14.45" customHeight="1" x14ac:dyDescent="0.25">
      <c r="A944" s="19" t="s">
        <v>441</v>
      </c>
      <c r="B944" s="86" t="s">
        <v>431</v>
      </c>
      <c r="C944" s="87"/>
      <c r="D944" s="20"/>
      <c r="E944" s="88"/>
    </row>
    <row r="945" spans="1:5" ht="4.9000000000000004" customHeight="1" x14ac:dyDescent="0.25">
      <c r="A945" s="21"/>
      <c r="B945" s="22"/>
      <c r="C945" s="1"/>
      <c r="D945" s="23"/>
      <c r="E945" s="89"/>
    </row>
    <row r="946" spans="1:5" ht="51" x14ac:dyDescent="0.25">
      <c r="A946" s="21"/>
      <c r="B946" s="22"/>
      <c r="C946" s="24" t="s">
        <v>567</v>
      </c>
      <c r="D946" s="25"/>
      <c r="E946" s="89"/>
    </row>
    <row r="947" spans="1:5" ht="16.149999999999999" customHeight="1" x14ac:dyDescent="0.25">
      <c r="A947" s="21"/>
      <c r="B947" s="22"/>
      <c r="C947" s="61" t="s">
        <v>124</v>
      </c>
      <c r="D947" s="26"/>
      <c r="E947" s="89"/>
    </row>
    <row r="948" spans="1:5" ht="18.75" thickBot="1" x14ac:dyDescent="0.3">
      <c r="A948" s="27"/>
      <c r="B948" s="28"/>
      <c r="C948" s="29" t="s">
        <v>3</v>
      </c>
      <c r="D948" s="30"/>
      <c r="E948" s="31"/>
    </row>
    <row r="949" spans="1:5" ht="14.45" customHeight="1" x14ac:dyDescent="0.25">
      <c r="A949" s="19" t="s">
        <v>442</v>
      </c>
      <c r="B949" s="86" t="s">
        <v>432</v>
      </c>
      <c r="C949" s="87"/>
      <c r="D949" s="20"/>
      <c r="E949" s="88"/>
    </row>
    <row r="950" spans="1:5" ht="4.9000000000000004" customHeight="1" x14ac:dyDescent="0.25">
      <c r="A950" s="21"/>
      <c r="B950" s="22"/>
      <c r="C950" s="1"/>
      <c r="D950" s="23"/>
      <c r="E950" s="89"/>
    </row>
    <row r="951" spans="1:5" ht="51" x14ac:dyDescent="0.25">
      <c r="A951" s="21"/>
      <c r="B951" s="22"/>
      <c r="C951" s="24" t="s">
        <v>568</v>
      </c>
      <c r="D951" s="25"/>
      <c r="E951" s="89"/>
    </row>
    <row r="952" spans="1:5" ht="16.149999999999999" customHeight="1" x14ac:dyDescent="0.25">
      <c r="A952" s="21"/>
      <c r="B952" s="22"/>
      <c r="C952" s="61" t="s">
        <v>124</v>
      </c>
      <c r="D952" s="26"/>
      <c r="E952" s="89"/>
    </row>
    <row r="953" spans="1:5" ht="18" x14ac:dyDescent="0.25">
      <c r="A953" s="27"/>
      <c r="B953" s="28"/>
      <c r="C953" s="29" t="s">
        <v>3</v>
      </c>
      <c r="D953" s="30"/>
      <c r="E953" s="31"/>
    </row>
    <row r="954" spans="1:5" ht="14.45" customHeight="1" x14ac:dyDescent="0.25">
      <c r="A954" s="19" t="s">
        <v>443</v>
      </c>
      <c r="B954" s="86" t="s">
        <v>433</v>
      </c>
      <c r="C954" s="87"/>
      <c r="D954" s="20"/>
      <c r="E954" s="88"/>
    </row>
    <row r="955" spans="1:5" ht="4.9000000000000004" customHeight="1" x14ac:dyDescent="0.25">
      <c r="A955" s="21"/>
      <c r="B955" s="22"/>
      <c r="C955" s="1"/>
      <c r="D955" s="23"/>
      <c r="E955" s="89"/>
    </row>
    <row r="956" spans="1:5" ht="51" x14ac:dyDescent="0.25">
      <c r="A956" s="21"/>
      <c r="B956" s="22"/>
      <c r="C956" s="24" t="s">
        <v>569</v>
      </c>
      <c r="D956" s="25"/>
      <c r="E956" s="89"/>
    </row>
    <row r="957" spans="1:5" ht="16.149999999999999" customHeight="1" x14ac:dyDescent="0.25">
      <c r="A957" s="21"/>
      <c r="B957" s="22"/>
      <c r="C957" s="61" t="s">
        <v>124</v>
      </c>
      <c r="D957" s="26"/>
      <c r="E957" s="89"/>
    </row>
    <row r="958" spans="1:5" ht="18" x14ac:dyDescent="0.25">
      <c r="A958" s="27"/>
      <c r="B958" s="28"/>
      <c r="C958" s="29" t="s">
        <v>3</v>
      </c>
      <c r="D958" s="30"/>
      <c r="E958" s="31"/>
    </row>
    <row r="959" spans="1:5" ht="14.45" customHeight="1" x14ac:dyDescent="0.25">
      <c r="A959" s="19" t="s">
        <v>444</v>
      </c>
      <c r="B959" s="86" t="s">
        <v>434</v>
      </c>
      <c r="C959" s="87"/>
      <c r="D959" s="20"/>
      <c r="E959" s="88"/>
    </row>
    <row r="960" spans="1:5" ht="4.9000000000000004" customHeight="1" x14ac:dyDescent="0.25">
      <c r="A960" s="21"/>
      <c r="B960" s="22"/>
      <c r="C960" s="1"/>
      <c r="D960" s="23"/>
      <c r="E960" s="89"/>
    </row>
    <row r="961" spans="1:5" ht="51" x14ac:dyDescent="0.25">
      <c r="A961" s="21"/>
      <c r="B961" s="22"/>
      <c r="C961" s="24" t="s">
        <v>570</v>
      </c>
      <c r="D961" s="25"/>
      <c r="E961" s="89"/>
    </row>
    <row r="962" spans="1:5" ht="16.149999999999999" customHeight="1" x14ac:dyDescent="0.25">
      <c r="A962" s="21"/>
      <c r="B962" s="22"/>
      <c r="C962" s="61" t="s">
        <v>124</v>
      </c>
      <c r="D962" s="26"/>
      <c r="E962" s="89"/>
    </row>
    <row r="963" spans="1:5" ht="18" x14ac:dyDescent="0.25">
      <c r="A963" s="27"/>
      <c r="B963" s="28"/>
      <c r="C963" s="29" t="s">
        <v>3</v>
      </c>
      <c r="D963" s="30"/>
      <c r="E963" s="31"/>
    </row>
    <row r="964" spans="1:5" ht="14.45" customHeight="1" x14ac:dyDescent="0.25">
      <c r="A964" s="19" t="s">
        <v>445</v>
      </c>
      <c r="B964" s="86" t="s">
        <v>435</v>
      </c>
      <c r="C964" s="87"/>
      <c r="D964" s="20"/>
      <c r="E964" s="88"/>
    </row>
    <row r="965" spans="1:5" ht="4.9000000000000004" customHeight="1" x14ac:dyDescent="0.25">
      <c r="A965" s="21"/>
      <c r="B965" s="22"/>
      <c r="C965" s="1"/>
      <c r="D965" s="23"/>
      <c r="E965" s="89"/>
    </row>
    <row r="966" spans="1:5" ht="51" x14ac:dyDescent="0.25">
      <c r="A966" s="21"/>
      <c r="B966" s="22"/>
      <c r="C966" s="24" t="s">
        <v>571</v>
      </c>
      <c r="D966" s="25"/>
      <c r="E966" s="89"/>
    </row>
    <row r="967" spans="1:5" ht="16.149999999999999" customHeight="1" x14ac:dyDescent="0.25">
      <c r="A967" s="21"/>
      <c r="B967" s="22"/>
      <c r="C967" s="61" t="s">
        <v>124</v>
      </c>
      <c r="D967" s="26"/>
      <c r="E967" s="89"/>
    </row>
    <row r="968" spans="1:5" ht="18.75" thickBot="1" x14ac:dyDescent="0.3">
      <c r="A968" s="76"/>
      <c r="B968" s="77"/>
      <c r="C968" s="78" t="s">
        <v>3</v>
      </c>
      <c r="D968" s="79"/>
      <c r="E968" s="81"/>
    </row>
    <row r="969" spans="1:5" ht="6" customHeight="1" thickBot="1" x14ac:dyDescent="0.3">
      <c r="A969" s="11"/>
      <c r="B969" s="12"/>
      <c r="C969" s="12"/>
      <c r="D969" s="12"/>
      <c r="E969" s="13"/>
    </row>
    <row r="970" spans="1:5" ht="6" customHeight="1" x14ac:dyDescent="0.25">
      <c r="A970" s="8"/>
      <c r="B970" s="9"/>
      <c r="C970" s="9"/>
      <c r="D970" s="9"/>
      <c r="E970" s="10"/>
    </row>
    <row r="971" spans="1:5" ht="21" customHeight="1" x14ac:dyDescent="0.25">
      <c r="A971" s="46"/>
      <c r="B971" s="1"/>
      <c r="C971" s="48" t="s">
        <v>447</v>
      </c>
      <c r="D971" s="1"/>
      <c r="E971" s="47"/>
    </row>
    <row r="972" spans="1:5" ht="18.75" x14ac:dyDescent="0.25">
      <c r="A972" s="11"/>
      <c r="B972" s="12"/>
      <c r="C972" s="50" t="s">
        <v>722</v>
      </c>
      <c r="D972" s="12"/>
      <c r="E972" s="13"/>
    </row>
    <row r="973" spans="1:5" ht="16.899999999999999" customHeight="1" x14ac:dyDescent="0.25">
      <c r="A973" s="90" t="s">
        <v>723</v>
      </c>
      <c r="B973" s="105"/>
      <c r="C973" s="105"/>
      <c r="D973" s="105"/>
      <c r="E973" s="106"/>
    </row>
    <row r="974" spans="1:5" ht="27.75" customHeight="1" x14ac:dyDescent="0.25">
      <c r="A974" s="107"/>
      <c r="B974" s="108"/>
      <c r="C974" s="108"/>
      <c r="D974" s="108"/>
      <c r="E974" s="109"/>
    </row>
    <row r="975" spans="1:5" ht="15.75" thickBot="1" x14ac:dyDescent="0.3">
      <c r="A975" s="110"/>
      <c r="B975" s="111"/>
      <c r="C975" s="111"/>
      <c r="D975" s="111"/>
      <c r="E975" s="112"/>
    </row>
    <row r="976" spans="1:5" ht="6" customHeight="1" x14ac:dyDescent="0.25">
      <c r="A976" s="8"/>
      <c r="B976" s="9"/>
      <c r="C976" s="9"/>
      <c r="D976" s="9"/>
      <c r="E976" s="10"/>
    </row>
    <row r="977" spans="1:7" ht="15.75" x14ac:dyDescent="0.25">
      <c r="A977" s="14" t="s">
        <v>448</v>
      </c>
      <c r="B977" s="15"/>
      <c r="C977" s="16" t="s">
        <v>449</v>
      </c>
      <c r="D977" s="17"/>
      <c r="E977" s="18"/>
      <c r="G977" s="59"/>
    </row>
    <row r="978" spans="1:7" ht="4.1500000000000004" customHeight="1" x14ac:dyDescent="0.25">
      <c r="A978" s="46"/>
      <c r="B978" s="1"/>
      <c r="C978" s="1"/>
      <c r="D978" s="1"/>
      <c r="E978" s="47"/>
    </row>
    <row r="979" spans="1:7" x14ac:dyDescent="0.25">
      <c r="A979" s="19" t="s">
        <v>37</v>
      </c>
      <c r="B979" s="86" t="s">
        <v>38</v>
      </c>
      <c r="C979" s="87"/>
      <c r="D979" s="20"/>
      <c r="E979" s="88"/>
    </row>
    <row r="980" spans="1:7" ht="4.9000000000000004" customHeight="1" x14ac:dyDescent="0.25">
      <c r="A980" s="21"/>
      <c r="B980" s="22"/>
      <c r="C980" s="1"/>
      <c r="D980" s="23"/>
      <c r="E980" s="89"/>
    </row>
    <row r="981" spans="1:7" ht="63.75" x14ac:dyDescent="0.25">
      <c r="A981" s="21"/>
      <c r="B981" s="22"/>
      <c r="C981" s="24" t="s">
        <v>486</v>
      </c>
      <c r="D981" s="25"/>
      <c r="E981" s="89"/>
    </row>
    <row r="982" spans="1:7" ht="16.149999999999999" customHeight="1" x14ac:dyDescent="0.25">
      <c r="A982" s="21"/>
      <c r="B982" s="22"/>
      <c r="C982" s="61" t="s">
        <v>225</v>
      </c>
      <c r="D982" s="26"/>
      <c r="E982" s="89"/>
    </row>
    <row r="983" spans="1:7" ht="18" x14ac:dyDescent="0.25">
      <c r="A983" s="27"/>
      <c r="B983" s="28"/>
      <c r="C983" s="29" t="s">
        <v>3</v>
      </c>
      <c r="D983" s="30"/>
      <c r="E983" s="31"/>
    </row>
    <row r="984" spans="1:7" x14ac:dyDescent="0.25">
      <c r="A984" s="19" t="s">
        <v>39</v>
      </c>
      <c r="B984" s="86" t="s">
        <v>724</v>
      </c>
      <c r="C984" s="87"/>
      <c r="D984" s="20"/>
      <c r="E984" s="88"/>
    </row>
    <row r="985" spans="1:7" ht="4.9000000000000004" customHeight="1" x14ac:dyDescent="0.25">
      <c r="A985" s="21"/>
      <c r="B985" s="22"/>
      <c r="C985" s="1"/>
      <c r="D985" s="23"/>
      <c r="E985" s="89"/>
    </row>
    <row r="986" spans="1:7" ht="63.75" x14ac:dyDescent="0.25">
      <c r="A986" s="21"/>
      <c r="B986" s="22"/>
      <c r="C986" s="24" t="s">
        <v>487</v>
      </c>
      <c r="D986" s="25"/>
      <c r="E986" s="89"/>
    </row>
    <row r="987" spans="1:7" ht="16.149999999999999" customHeight="1" x14ac:dyDescent="0.25">
      <c r="A987" s="21"/>
      <c r="B987" s="22"/>
      <c r="C987" s="61" t="s">
        <v>225</v>
      </c>
      <c r="D987" s="26"/>
      <c r="E987" s="89"/>
    </row>
    <row r="988" spans="1:7" ht="18" x14ac:dyDescent="0.25">
      <c r="A988" s="27"/>
      <c r="B988" s="28"/>
      <c r="C988" s="29" t="s">
        <v>3</v>
      </c>
      <c r="D988" s="30"/>
      <c r="E988" s="31"/>
    </row>
    <row r="989" spans="1:7" x14ac:dyDescent="0.25">
      <c r="A989" s="19" t="s">
        <v>40</v>
      </c>
      <c r="B989" s="86" t="s">
        <v>483</v>
      </c>
      <c r="C989" s="87"/>
      <c r="D989" s="20"/>
      <c r="E989" s="88"/>
    </row>
    <row r="990" spans="1:7" ht="4.9000000000000004" customHeight="1" x14ac:dyDescent="0.25">
      <c r="A990" s="21"/>
      <c r="B990" s="22"/>
      <c r="C990" s="1"/>
      <c r="D990" s="23"/>
      <c r="E990" s="89"/>
    </row>
    <row r="991" spans="1:7" ht="38.25" x14ac:dyDescent="0.25">
      <c r="A991" s="21"/>
      <c r="B991" s="22"/>
      <c r="C991" s="24" t="s">
        <v>488</v>
      </c>
      <c r="D991" s="25"/>
      <c r="E991" s="89"/>
    </row>
    <row r="992" spans="1:7" ht="16.149999999999999" customHeight="1" x14ac:dyDescent="0.25">
      <c r="A992" s="21"/>
      <c r="B992" s="22"/>
      <c r="C992" s="61" t="s">
        <v>124</v>
      </c>
      <c r="D992" s="26"/>
      <c r="E992" s="89"/>
    </row>
    <row r="993" spans="1:5" ht="18" x14ac:dyDescent="0.25">
      <c r="A993" s="27"/>
      <c r="B993" s="28"/>
      <c r="C993" s="29" t="s">
        <v>3</v>
      </c>
      <c r="D993" s="30"/>
      <c r="E993" s="31"/>
    </row>
    <row r="994" spans="1:5" x14ac:dyDescent="0.25">
      <c r="A994" s="19" t="s">
        <v>41</v>
      </c>
      <c r="B994" s="86" t="s">
        <v>484</v>
      </c>
      <c r="C994" s="87"/>
      <c r="D994" s="20"/>
      <c r="E994" s="88"/>
    </row>
    <row r="995" spans="1:5" ht="4.9000000000000004" customHeight="1" x14ac:dyDescent="0.25">
      <c r="A995" s="21"/>
      <c r="B995" s="22"/>
      <c r="C995" s="1"/>
      <c r="D995" s="23"/>
      <c r="E995" s="89"/>
    </row>
    <row r="996" spans="1:5" ht="38.25" x14ac:dyDescent="0.25">
      <c r="A996" s="21"/>
      <c r="B996" s="22"/>
      <c r="C996" s="24" t="s">
        <v>489</v>
      </c>
      <c r="D996" s="25"/>
      <c r="E996" s="89"/>
    </row>
    <row r="997" spans="1:5" ht="16.149999999999999" customHeight="1" x14ac:dyDescent="0.25">
      <c r="A997" s="21"/>
      <c r="B997" s="22"/>
      <c r="C997" s="61" t="s">
        <v>124</v>
      </c>
      <c r="D997" s="26"/>
      <c r="E997" s="89"/>
    </row>
    <row r="998" spans="1:5" ht="18" x14ac:dyDescent="0.25">
      <c r="A998" s="27"/>
      <c r="B998" s="28"/>
      <c r="C998" s="29" t="s">
        <v>3</v>
      </c>
      <c r="D998" s="30"/>
      <c r="E998" s="31"/>
    </row>
    <row r="999" spans="1:5" x14ac:dyDescent="0.25">
      <c r="A999" s="19" t="s">
        <v>42</v>
      </c>
      <c r="B999" s="86" t="s">
        <v>485</v>
      </c>
      <c r="C999" s="87"/>
      <c r="D999" s="20"/>
      <c r="E999" s="88"/>
    </row>
    <row r="1000" spans="1:5" ht="4.9000000000000004" customHeight="1" x14ac:dyDescent="0.25">
      <c r="A1000" s="21"/>
      <c r="B1000" s="22"/>
      <c r="C1000" s="1"/>
      <c r="D1000" s="23"/>
      <c r="E1000" s="89"/>
    </row>
    <row r="1001" spans="1:5" ht="38.25" x14ac:dyDescent="0.25">
      <c r="A1001" s="21"/>
      <c r="B1001" s="22"/>
      <c r="C1001" s="24" t="s">
        <v>490</v>
      </c>
      <c r="D1001" s="25"/>
      <c r="E1001" s="89"/>
    </row>
    <row r="1002" spans="1:5" ht="16.149999999999999" customHeight="1" x14ac:dyDescent="0.25">
      <c r="A1002" s="21"/>
      <c r="B1002" s="22"/>
      <c r="C1002" s="61" t="s">
        <v>124</v>
      </c>
      <c r="D1002" s="26"/>
      <c r="E1002" s="89"/>
    </row>
    <row r="1003" spans="1:5" ht="18" x14ac:dyDescent="0.25">
      <c r="A1003" s="27"/>
      <c r="B1003" s="28"/>
      <c r="C1003" s="29" t="s">
        <v>3</v>
      </c>
      <c r="D1003" s="30"/>
      <c r="E1003" s="31"/>
    </row>
    <row r="1004" spans="1:5" x14ac:dyDescent="0.25">
      <c r="A1004" s="19" t="s">
        <v>44</v>
      </c>
      <c r="B1004" s="86" t="s">
        <v>43</v>
      </c>
      <c r="C1004" s="87"/>
      <c r="D1004" s="20"/>
      <c r="E1004" s="88"/>
    </row>
    <row r="1005" spans="1:5" ht="4.9000000000000004" customHeight="1" x14ac:dyDescent="0.25">
      <c r="A1005" s="21"/>
      <c r="B1005" s="22"/>
      <c r="C1005" s="1"/>
      <c r="D1005" s="23"/>
      <c r="E1005" s="89"/>
    </row>
    <row r="1006" spans="1:5" ht="38.25" x14ac:dyDescent="0.25">
      <c r="A1006" s="21"/>
      <c r="B1006" s="22"/>
      <c r="C1006" s="24" t="s">
        <v>540</v>
      </c>
      <c r="D1006" s="25"/>
      <c r="E1006" s="89"/>
    </row>
    <row r="1007" spans="1:5" ht="16.149999999999999" customHeight="1" x14ac:dyDescent="0.25">
      <c r="A1007" s="21"/>
      <c r="B1007" s="22"/>
      <c r="C1007" s="61" t="s">
        <v>501</v>
      </c>
      <c r="D1007" s="26"/>
      <c r="E1007" s="89"/>
    </row>
    <row r="1008" spans="1:5" ht="18" x14ac:dyDescent="0.25">
      <c r="A1008" s="27"/>
      <c r="B1008" s="28"/>
      <c r="C1008" s="29" t="s">
        <v>3</v>
      </c>
      <c r="D1008" s="30"/>
      <c r="E1008" s="31"/>
    </row>
    <row r="1009" spans="1:5" x14ac:dyDescent="0.25">
      <c r="A1009" s="19" t="s">
        <v>46</v>
      </c>
      <c r="B1009" s="86" t="s">
        <v>45</v>
      </c>
      <c r="C1009" s="87"/>
      <c r="D1009" s="20"/>
      <c r="E1009" s="88"/>
    </row>
    <row r="1010" spans="1:5" ht="4.9000000000000004" customHeight="1" x14ac:dyDescent="0.25">
      <c r="A1010" s="21"/>
      <c r="B1010" s="22"/>
      <c r="C1010" s="1"/>
      <c r="D1010" s="23"/>
      <c r="E1010" s="89"/>
    </row>
    <row r="1011" spans="1:5" ht="38.25" x14ac:dyDescent="0.25">
      <c r="A1011" s="21"/>
      <c r="B1011" s="22"/>
      <c r="C1011" s="24" t="s">
        <v>502</v>
      </c>
      <c r="D1011" s="25"/>
      <c r="E1011" s="89"/>
    </row>
    <row r="1012" spans="1:5" ht="16.149999999999999" customHeight="1" x14ac:dyDescent="0.25">
      <c r="A1012" s="21"/>
      <c r="B1012" s="22"/>
      <c r="C1012" s="61" t="s">
        <v>501</v>
      </c>
      <c r="D1012" s="26"/>
      <c r="E1012" s="89"/>
    </row>
    <row r="1013" spans="1:5" ht="18" x14ac:dyDescent="0.25">
      <c r="A1013" s="27"/>
      <c r="B1013" s="28"/>
      <c r="C1013" s="29" t="s">
        <v>3</v>
      </c>
      <c r="D1013" s="30"/>
      <c r="E1013" s="31"/>
    </row>
    <row r="1014" spans="1:5" x14ac:dyDescent="0.25">
      <c r="A1014" s="19" t="s">
        <v>48</v>
      </c>
      <c r="B1014" s="86" t="s">
        <v>47</v>
      </c>
      <c r="C1014" s="87"/>
      <c r="D1014" s="20"/>
      <c r="E1014" s="88"/>
    </row>
    <row r="1015" spans="1:5" ht="4.9000000000000004" customHeight="1" x14ac:dyDescent="0.25">
      <c r="A1015" s="21"/>
      <c r="B1015" s="22"/>
      <c r="C1015" s="1"/>
      <c r="D1015" s="23"/>
      <c r="E1015" s="89"/>
    </row>
    <row r="1016" spans="1:5" ht="38.25" x14ac:dyDescent="0.25">
      <c r="A1016" s="21"/>
      <c r="B1016" s="22"/>
      <c r="C1016" s="24" t="s">
        <v>503</v>
      </c>
      <c r="D1016" s="25"/>
      <c r="E1016" s="89"/>
    </row>
    <row r="1017" spans="1:5" ht="16.149999999999999" customHeight="1" x14ac:dyDescent="0.25">
      <c r="A1017" s="21"/>
      <c r="B1017" s="22"/>
      <c r="C1017" s="61" t="s">
        <v>501</v>
      </c>
      <c r="D1017" s="26"/>
      <c r="E1017" s="89"/>
    </row>
    <row r="1018" spans="1:5" ht="18" x14ac:dyDescent="0.25">
      <c r="A1018" s="27"/>
      <c r="B1018" s="28"/>
      <c r="C1018" s="29" t="s">
        <v>3</v>
      </c>
      <c r="D1018" s="30"/>
      <c r="E1018" s="31"/>
    </row>
    <row r="1019" spans="1:5" x14ac:dyDescent="0.25">
      <c r="A1019" s="19" t="s">
        <v>49</v>
      </c>
      <c r="B1019" s="86" t="s">
        <v>121</v>
      </c>
      <c r="C1019" s="87"/>
      <c r="D1019" s="20"/>
      <c r="E1019" s="88"/>
    </row>
    <row r="1020" spans="1:5" ht="4.9000000000000004" customHeight="1" x14ac:dyDescent="0.25">
      <c r="A1020" s="21"/>
      <c r="B1020" s="22"/>
      <c r="C1020" s="1"/>
      <c r="D1020" s="23"/>
      <c r="E1020" s="89"/>
    </row>
    <row r="1021" spans="1:5" ht="38.25" x14ac:dyDescent="0.25">
      <c r="A1021" s="21"/>
      <c r="B1021" s="22"/>
      <c r="C1021" s="24" t="s">
        <v>504</v>
      </c>
      <c r="D1021" s="25"/>
      <c r="E1021" s="89"/>
    </row>
    <row r="1022" spans="1:5" ht="16.149999999999999" customHeight="1" x14ac:dyDescent="0.25">
      <c r="A1022" s="21"/>
      <c r="B1022" s="22"/>
      <c r="C1022" s="61" t="s">
        <v>501</v>
      </c>
      <c r="D1022" s="26"/>
      <c r="E1022" s="89"/>
    </row>
    <row r="1023" spans="1:5" ht="18" x14ac:dyDescent="0.25">
      <c r="A1023" s="27"/>
      <c r="B1023" s="28"/>
      <c r="C1023" s="29" t="s">
        <v>3</v>
      </c>
      <c r="D1023" s="30"/>
      <c r="E1023" s="31"/>
    </row>
    <row r="1024" spans="1:5" x14ac:dyDescent="0.25">
      <c r="A1024" s="19" t="s">
        <v>51</v>
      </c>
      <c r="B1024" s="86" t="s">
        <v>50</v>
      </c>
      <c r="C1024" s="87"/>
      <c r="D1024" s="20"/>
      <c r="E1024" s="88"/>
    </row>
    <row r="1025" spans="1:5" ht="4.9000000000000004" customHeight="1" x14ac:dyDescent="0.25">
      <c r="A1025" s="21"/>
      <c r="B1025" s="22"/>
      <c r="C1025" s="1"/>
      <c r="D1025" s="23"/>
      <c r="E1025" s="89"/>
    </row>
    <row r="1026" spans="1:5" ht="38.25" x14ac:dyDescent="0.25">
      <c r="A1026" s="21"/>
      <c r="B1026" s="22"/>
      <c r="C1026" s="24" t="s">
        <v>505</v>
      </c>
      <c r="D1026" s="25"/>
      <c r="E1026" s="89"/>
    </row>
    <row r="1027" spans="1:5" ht="16.149999999999999" customHeight="1" x14ac:dyDescent="0.25">
      <c r="A1027" s="21"/>
      <c r="B1027" s="22"/>
      <c r="C1027" s="61" t="s">
        <v>501</v>
      </c>
      <c r="D1027" s="26"/>
      <c r="E1027" s="89"/>
    </row>
    <row r="1028" spans="1:5" ht="18" x14ac:dyDescent="0.25">
      <c r="A1028" s="27"/>
      <c r="B1028" s="28"/>
      <c r="C1028" s="29" t="s">
        <v>3</v>
      </c>
      <c r="D1028" s="30"/>
      <c r="E1028" s="31"/>
    </row>
    <row r="1029" spans="1:5" x14ac:dyDescent="0.25">
      <c r="A1029" s="19" t="s">
        <v>53</v>
      </c>
      <c r="B1029" s="86" t="s">
        <v>52</v>
      </c>
      <c r="C1029" s="87"/>
      <c r="D1029" s="20"/>
      <c r="E1029" s="88"/>
    </row>
    <row r="1030" spans="1:5" ht="4.9000000000000004" customHeight="1" x14ac:dyDescent="0.25">
      <c r="A1030" s="21"/>
      <c r="B1030" s="22"/>
      <c r="C1030" s="1"/>
      <c r="D1030" s="23"/>
      <c r="E1030" s="89"/>
    </row>
    <row r="1031" spans="1:5" ht="38.25" x14ac:dyDescent="0.25">
      <c r="A1031" s="21"/>
      <c r="B1031" s="22"/>
      <c r="C1031" s="24" t="s">
        <v>506</v>
      </c>
      <c r="D1031" s="25"/>
      <c r="E1031" s="89"/>
    </row>
    <row r="1032" spans="1:5" ht="16.149999999999999" customHeight="1" x14ac:dyDescent="0.25">
      <c r="A1032" s="21"/>
      <c r="B1032" s="22"/>
      <c r="C1032" s="61" t="s">
        <v>501</v>
      </c>
      <c r="D1032" s="26"/>
      <c r="E1032" s="89"/>
    </row>
    <row r="1033" spans="1:5" ht="18" x14ac:dyDescent="0.25">
      <c r="A1033" s="27"/>
      <c r="B1033" s="28"/>
      <c r="C1033" s="29" t="s">
        <v>3</v>
      </c>
      <c r="D1033" s="30"/>
      <c r="E1033" s="31"/>
    </row>
    <row r="1034" spans="1:5" x14ac:dyDescent="0.25">
      <c r="A1034" s="19" t="s">
        <v>55</v>
      </c>
      <c r="B1034" s="86" t="s">
        <v>492</v>
      </c>
      <c r="C1034" s="87"/>
      <c r="D1034" s="20"/>
      <c r="E1034" s="88"/>
    </row>
    <row r="1035" spans="1:5" ht="4.9000000000000004" customHeight="1" x14ac:dyDescent="0.25">
      <c r="A1035" s="21"/>
      <c r="B1035" s="22"/>
      <c r="C1035" s="1"/>
      <c r="D1035" s="23"/>
      <c r="E1035" s="89"/>
    </row>
    <row r="1036" spans="1:5" ht="38.25" x14ac:dyDescent="0.25">
      <c r="A1036" s="21"/>
      <c r="B1036" s="22"/>
      <c r="C1036" s="24" t="s">
        <v>539</v>
      </c>
      <c r="D1036" s="25"/>
      <c r="E1036" s="89"/>
    </row>
    <row r="1037" spans="1:5" ht="16.149999999999999" customHeight="1" x14ac:dyDescent="0.25">
      <c r="A1037" s="21"/>
      <c r="B1037" s="22"/>
      <c r="C1037" s="61" t="s">
        <v>501</v>
      </c>
      <c r="D1037" s="26"/>
      <c r="E1037" s="89"/>
    </row>
    <row r="1038" spans="1:5" ht="18" x14ac:dyDescent="0.25">
      <c r="A1038" s="27"/>
      <c r="B1038" s="28"/>
      <c r="C1038" s="29" t="s">
        <v>3</v>
      </c>
      <c r="D1038" s="30"/>
      <c r="E1038" s="31"/>
    </row>
    <row r="1039" spans="1:5" x14ac:dyDescent="0.25">
      <c r="A1039" s="19" t="s">
        <v>57</v>
      </c>
      <c r="B1039" s="86" t="s">
        <v>493</v>
      </c>
      <c r="C1039" s="87"/>
      <c r="D1039" s="20"/>
      <c r="E1039" s="88"/>
    </row>
    <row r="1040" spans="1:5" ht="4.9000000000000004" customHeight="1" x14ac:dyDescent="0.25">
      <c r="A1040" s="21"/>
      <c r="B1040" s="22"/>
      <c r="C1040" s="1"/>
      <c r="D1040" s="23"/>
      <c r="E1040" s="89"/>
    </row>
    <row r="1041" spans="1:5" ht="38.25" x14ac:dyDescent="0.25">
      <c r="A1041" s="21"/>
      <c r="B1041" s="22"/>
      <c r="C1041" s="24" t="s">
        <v>507</v>
      </c>
      <c r="D1041" s="25"/>
      <c r="E1041" s="89"/>
    </row>
    <row r="1042" spans="1:5" ht="16.149999999999999" customHeight="1" x14ac:dyDescent="0.25">
      <c r="A1042" s="21"/>
      <c r="B1042" s="22"/>
      <c r="C1042" s="61" t="s">
        <v>501</v>
      </c>
      <c r="D1042" s="26"/>
      <c r="E1042" s="89"/>
    </row>
    <row r="1043" spans="1:5" ht="18" x14ac:dyDescent="0.25">
      <c r="A1043" s="27"/>
      <c r="B1043" s="28"/>
      <c r="C1043" s="29" t="s">
        <v>3</v>
      </c>
      <c r="D1043" s="30"/>
      <c r="E1043" s="31"/>
    </row>
    <row r="1044" spans="1:5" x14ac:dyDescent="0.25">
      <c r="A1044" s="19" t="s">
        <v>59</v>
      </c>
      <c r="B1044" s="86" t="s">
        <v>494</v>
      </c>
      <c r="C1044" s="87"/>
      <c r="D1044" s="20"/>
      <c r="E1044" s="88"/>
    </row>
    <row r="1045" spans="1:5" ht="4.9000000000000004" customHeight="1" x14ac:dyDescent="0.25">
      <c r="A1045" s="21"/>
      <c r="B1045" s="22"/>
      <c r="C1045" s="1"/>
      <c r="D1045" s="23"/>
      <c r="E1045" s="89"/>
    </row>
    <row r="1046" spans="1:5" ht="38.25" x14ac:dyDescent="0.25">
      <c r="A1046" s="21"/>
      <c r="B1046" s="22"/>
      <c r="C1046" s="24" t="s">
        <v>508</v>
      </c>
      <c r="D1046" s="25"/>
      <c r="E1046" s="89"/>
    </row>
    <row r="1047" spans="1:5" ht="16.149999999999999" customHeight="1" x14ac:dyDescent="0.25">
      <c r="A1047" s="21"/>
      <c r="B1047" s="22"/>
      <c r="C1047" s="61" t="s">
        <v>501</v>
      </c>
      <c r="D1047" s="26"/>
      <c r="E1047" s="89"/>
    </row>
    <row r="1048" spans="1:5" ht="18" x14ac:dyDescent="0.25">
      <c r="A1048" s="27"/>
      <c r="B1048" s="28"/>
      <c r="C1048" s="29" t="s">
        <v>3</v>
      </c>
      <c r="D1048" s="30"/>
      <c r="E1048" s="31"/>
    </row>
    <row r="1049" spans="1:5" x14ac:dyDescent="0.25">
      <c r="A1049" s="19" t="s">
        <v>61</v>
      </c>
      <c r="B1049" s="86" t="s">
        <v>495</v>
      </c>
      <c r="C1049" s="87"/>
      <c r="D1049" s="20"/>
      <c r="E1049" s="88"/>
    </row>
    <row r="1050" spans="1:5" ht="4.9000000000000004" customHeight="1" x14ac:dyDescent="0.25">
      <c r="A1050" s="21"/>
      <c r="B1050" s="22"/>
      <c r="C1050" s="1"/>
      <c r="D1050" s="23"/>
      <c r="E1050" s="89"/>
    </row>
    <row r="1051" spans="1:5" ht="38.25" x14ac:dyDescent="0.25">
      <c r="A1051" s="21"/>
      <c r="B1051" s="22"/>
      <c r="C1051" s="24" t="s">
        <v>509</v>
      </c>
      <c r="D1051" s="25"/>
      <c r="E1051" s="89"/>
    </row>
    <row r="1052" spans="1:5" ht="16.149999999999999" customHeight="1" x14ac:dyDescent="0.25">
      <c r="A1052" s="21"/>
      <c r="B1052" s="22"/>
      <c r="C1052" s="61" t="s">
        <v>501</v>
      </c>
      <c r="D1052" s="26"/>
      <c r="E1052" s="89"/>
    </row>
    <row r="1053" spans="1:5" ht="18" x14ac:dyDescent="0.25">
      <c r="A1053" s="27"/>
      <c r="B1053" s="28"/>
      <c r="C1053" s="29" t="s">
        <v>3</v>
      </c>
      <c r="D1053" s="30"/>
      <c r="E1053" s="31"/>
    </row>
    <row r="1054" spans="1:5" x14ac:dyDescent="0.25">
      <c r="A1054" s="19" t="s">
        <v>63</v>
      </c>
      <c r="B1054" s="86" t="s">
        <v>496</v>
      </c>
      <c r="C1054" s="87"/>
      <c r="D1054" s="20"/>
      <c r="E1054" s="88"/>
    </row>
    <row r="1055" spans="1:5" ht="4.9000000000000004" customHeight="1" x14ac:dyDescent="0.25">
      <c r="A1055" s="21"/>
      <c r="B1055" s="22"/>
      <c r="C1055" s="1"/>
      <c r="D1055" s="23"/>
      <c r="E1055" s="89"/>
    </row>
    <row r="1056" spans="1:5" ht="38.25" x14ac:dyDescent="0.25">
      <c r="A1056" s="21"/>
      <c r="B1056" s="22"/>
      <c r="C1056" s="24" t="s">
        <v>510</v>
      </c>
      <c r="D1056" s="25"/>
      <c r="E1056" s="89"/>
    </row>
    <row r="1057" spans="1:5" ht="16.149999999999999" customHeight="1" x14ac:dyDescent="0.25">
      <c r="A1057" s="21"/>
      <c r="B1057" s="22"/>
      <c r="C1057" s="61" t="s">
        <v>501</v>
      </c>
      <c r="D1057" s="26"/>
      <c r="E1057" s="89"/>
    </row>
    <row r="1058" spans="1:5" ht="18" x14ac:dyDescent="0.25">
      <c r="A1058" s="27"/>
      <c r="B1058" s="28"/>
      <c r="C1058" s="29" t="s">
        <v>3</v>
      </c>
      <c r="D1058" s="30"/>
      <c r="E1058" s="31"/>
    </row>
    <row r="1059" spans="1:5" x14ac:dyDescent="0.25">
      <c r="A1059" s="19" t="s">
        <v>65</v>
      </c>
      <c r="B1059" s="86" t="s">
        <v>497</v>
      </c>
      <c r="C1059" s="87"/>
      <c r="D1059" s="20"/>
      <c r="E1059" s="88"/>
    </row>
    <row r="1060" spans="1:5" ht="4.9000000000000004" customHeight="1" x14ac:dyDescent="0.25">
      <c r="A1060" s="21"/>
      <c r="B1060" s="22"/>
      <c r="C1060" s="1"/>
      <c r="D1060" s="23"/>
      <c r="E1060" s="89"/>
    </row>
    <row r="1061" spans="1:5" ht="38.25" x14ac:dyDescent="0.25">
      <c r="A1061" s="21"/>
      <c r="B1061" s="22"/>
      <c r="C1061" s="24" t="s">
        <v>511</v>
      </c>
      <c r="D1061" s="25"/>
      <c r="E1061" s="89"/>
    </row>
    <row r="1062" spans="1:5" ht="16.149999999999999" customHeight="1" x14ac:dyDescent="0.25">
      <c r="A1062" s="21"/>
      <c r="B1062" s="22"/>
      <c r="C1062" s="61" t="s">
        <v>501</v>
      </c>
      <c r="D1062" s="26"/>
      <c r="E1062" s="89"/>
    </row>
    <row r="1063" spans="1:5" ht="18" x14ac:dyDescent="0.25">
      <c r="A1063" s="27"/>
      <c r="B1063" s="28"/>
      <c r="C1063" s="29" t="s">
        <v>3</v>
      </c>
      <c r="D1063" s="30"/>
      <c r="E1063" s="31"/>
    </row>
    <row r="1064" spans="1:5" x14ac:dyDescent="0.25">
      <c r="A1064" s="19" t="s">
        <v>450</v>
      </c>
      <c r="B1064" s="86" t="s">
        <v>498</v>
      </c>
      <c r="C1064" s="87"/>
      <c r="D1064" s="20"/>
      <c r="E1064" s="88"/>
    </row>
    <row r="1065" spans="1:5" ht="4.9000000000000004" customHeight="1" x14ac:dyDescent="0.25">
      <c r="A1065" s="21"/>
      <c r="B1065" s="22"/>
      <c r="C1065" s="1"/>
      <c r="D1065" s="23"/>
      <c r="E1065" s="89"/>
    </row>
    <row r="1066" spans="1:5" ht="38.25" x14ac:dyDescent="0.25">
      <c r="A1066" s="21"/>
      <c r="B1066" s="22"/>
      <c r="C1066" s="24" t="s">
        <v>512</v>
      </c>
      <c r="D1066" s="25"/>
      <c r="E1066" s="89"/>
    </row>
    <row r="1067" spans="1:5" ht="16.149999999999999" customHeight="1" x14ac:dyDescent="0.25">
      <c r="A1067" s="21"/>
      <c r="B1067" s="22"/>
      <c r="C1067" s="61" t="s">
        <v>501</v>
      </c>
      <c r="D1067" s="26"/>
      <c r="E1067" s="89"/>
    </row>
    <row r="1068" spans="1:5" ht="18" x14ac:dyDescent="0.25">
      <c r="A1068" s="27"/>
      <c r="B1068" s="28"/>
      <c r="C1068" s="29" t="s">
        <v>3</v>
      </c>
      <c r="D1068" s="30"/>
      <c r="E1068" s="31"/>
    </row>
    <row r="1069" spans="1:5" x14ac:dyDescent="0.25">
      <c r="A1069" s="19" t="s">
        <v>451</v>
      </c>
      <c r="B1069" s="86" t="s">
        <v>499</v>
      </c>
      <c r="C1069" s="87"/>
      <c r="D1069" s="20"/>
      <c r="E1069" s="88"/>
    </row>
    <row r="1070" spans="1:5" ht="4.9000000000000004" customHeight="1" x14ac:dyDescent="0.25">
      <c r="A1070" s="21"/>
      <c r="B1070" s="22"/>
      <c r="C1070" s="1"/>
      <c r="D1070" s="23"/>
      <c r="E1070" s="89"/>
    </row>
    <row r="1071" spans="1:5" ht="38.25" x14ac:dyDescent="0.25">
      <c r="A1071" s="21"/>
      <c r="B1071" s="22"/>
      <c r="C1071" s="24" t="s">
        <v>513</v>
      </c>
      <c r="D1071" s="25"/>
      <c r="E1071" s="89"/>
    </row>
    <row r="1072" spans="1:5" ht="16.149999999999999" customHeight="1" x14ac:dyDescent="0.25">
      <c r="A1072" s="21"/>
      <c r="B1072" s="22"/>
      <c r="C1072" s="61" t="s">
        <v>501</v>
      </c>
      <c r="D1072" s="26"/>
      <c r="E1072" s="89"/>
    </row>
    <row r="1073" spans="1:5" ht="18" x14ac:dyDescent="0.25">
      <c r="A1073" s="27"/>
      <c r="B1073" s="28"/>
      <c r="C1073" s="29" t="s">
        <v>3</v>
      </c>
      <c r="D1073" s="30"/>
      <c r="E1073" s="31"/>
    </row>
    <row r="1074" spans="1:5" x14ac:dyDescent="0.25">
      <c r="A1074" s="19" t="s">
        <v>453</v>
      </c>
      <c r="B1074" s="86" t="s">
        <v>500</v>
      </c>
      <c r="C1074" s="87"/>
      <c r="D1074" s="20"/>
      <c r="E1074" s="88"/>
    </row>
    <row r="1075" spans="1:5" ht="4.9000000000000004" customHeight="1" x14ac:dyDescent="0.25">
      <c r="A1075" s="21"/>
      <c r="B1075" s="22"/>
      <c r="C1075" s="1"/>
      <c r="D1075" s="23"/>
      <c r="E1075" s="89"/>
    </row>
    <row r="1076" spans="1:5" ht="38.25" x14ac:dyDescent="0.25">
      <c r="A1076" s="21"/>
      <c r="B1076" s="22"/>
      <c r="C1076" s="24" t="s">
        <v>514</v>
      </c>
      <c r="D1076" s="25"/>
      <c r="E1076" s="89"/>
    </row>
    <row r="1077" spans="1:5" ht="16.149999999999999" customHeight="1" x14ac:dyDescent="0.25">
      <c r="A1077" s="21"/>
      <c r="B1077" s="22"/>
      <c r="C1077" s="61" t="s">
        <v>501</v>
      </c>
      <c r="D1077" s="26"/>
      <c r="E1077" s="89"/>
    </row>
    <row r="1078" spans="1:5" ht="18" x14ac:dyDescent="0.25">
      <c r="A1078" s="27"/>
      <c r="B1078" s="28"/>
      <c r="C1078" s="29" t="s">
        <v>3</v>
      </c>
      <c r="D1078" s="30"/>
      <c r="E1078" s="31"/>
    </row>
    <row r="1079" spans="1:5" x14ac:dyDescent="0.25">
      <c r="A1079" s="19" t="s">
        <v>455</v>
      </c>
      <c r="B1079" s="86" t="s">
        <v>54</v>
      </c>
      <c r="C1079" s="87"/>
      <c r="D1079" s="20"/>
      <c r="E1079" s="88"/>
    </row>
    <row r="1080" spans="1:5" ht="4.9000000000000004" customHeight="1" x14ac:dyDescent="0.25">
      <c r="A1080" s="21"/>
      <c r="B1080" s="22"/>
      <c r="C1080" s="1"/>
      <c r="D1080" s="23"/>
      <c r="E1080" s="89"/>
    </row>
    <row r="1081" spans="1:5" ht="38.25" x14ac:dyDescent="0.25">
      <c r="A1081" s="21"/>
      <c r="B1081" s="22"/>
      <c r="C1081" s="24" t="s">
        <v>515</v>
      </c>
      <c r="D1081" s="25"/>
      <c r="E1081" s="89"/>
    </row>
    <row r="1082" spans="1:5" ht="16.149999999999999" customHeight="1" x14ac:dyDescent="0.25">
      <c r="A1082" s="21"/>
      <c r="B1082" s="22"/>
      <c r="C1082" s="61" t="s">
        <v>124</v>
      </c>
      <c r="D1082" s="26"/>
      <c r="E1082" s="89"/>
    </row>
    <row r="1083" spans="1:5" ht="18" x14ac:dyDescent="0.25">
      <c r="A1083" s="27"/>
      <c r="B1083" s="28"/>
      <c r="C1083" s="29" t="s">
        <v>3</v>
      </c>
      <c r="D1083" s="30"/>
      <c r="E1083" s="31"/>
    </row>
    <row r="1084" spans="1:5" x14ac:dyDescent="0.25">
      <c r="A1084" s="19" t="s">
        <v>457</v>
      </c>
      <c r="B1084" s="86" t="s">
        <v>56</v>
      </c>
      <c r="C1084" s="87"/>
      <c r="D1084" s="20"/>
      <c r="E1084" s="88"/>
    </row>
    <row r="1085" spans="1:5" ht="4.9000000000000004" customHeight="1" x14ac:dyDescent="0.25">
      <c r="A1085" s="21"/>
      <c r="B1085" s="22"/>
      <c r="C1085" s="1"/>
      <c r="D1085" s="23"/>
      <c r="E1085" s="89"/>
    </row>
    <row r="1086" spans="1:5" ht="38.25" x14ac:dyDescent="0.25">
      <c r="A1086" s="21"/>
      <c r="B1086" s="22"/>
      <c r="C1086" s="24" t="s">
        <v>725</v>
      </c>
      <c r="D1086" s="25"/>
      <c r="E1086" s="89"/>
    </row>
    <row r="1087" spans="1:5" ht="16.149999999999999" customHeight="1" x14ac:dyDescent="0.25">
      <c r="A1087" s="21"/>
      <c r="B1087" s="22"/>
      <c r="C1087" s="61" t="s">
        <v>124</v>
      </c>
      <c r="D1087" s="26"/>
      <c r="E1087" s="89"/>
    </row>
    <row r="1088" spans="1:5" ht="18" x14ac:dyDescent="0.25">
      <c r="A1088" s="27"/>
      <c r="B1088" s="28"/>
      <c r="C1088" s="29" t="s">
        <v>3</v>
      </c>
      <c r="D1088" s="30"/>
      <c r="E1088" s="31"/>
    </row>
    <row r="1089" spans="1:5" x14ac:dyDescent="0.25">
      <c r="A1089" s="19" t="s">
        <v>458</v>
      </c>
      <c r="B1089" s="86" t="s">
        <v>58</v>
      </c>
      <c r="C1089" s="87"/>
      <c r="D1089" s="20"/>
      <c r="E1089" s="88"/>
    </row>
    <row r="1090" spans="1:5" ht="4.9000000000000004" customHeight="1" x14ac:dyDescent="0.25">
      <c r="A1090" s="21"/>
      <c r="B1090" s="22"/>
      <c r="C1090" s="1"/>
      <c r="D1090" s="23"/>
      <c r="E1090" s="89"/>
    </row>
    <row r="1091" spans="1:5" ht="38.25" x14ac:dyDescent="0.25">
      <c r="A1091" s="21"/>
      <c r="B1091" s="22"/>
      <c r="C1091" s="24" t="s">
        <v>726</v>
      </c>
      <c r="D1091" s="25"/>
      <c r="E1091" s="89"/>
    </row>
    <row r="1092" spans="1:5" ht="16.149999999999999" customHeight="1" x14ac:dyDescent="0.25">
      <c r="A1092" s="21"/>
      <c r="B1092" s="22"/>
      <c r="C1092" s="61" t="s">
        <v>124</v>
      </c>
      <c r="D1092" s="26"/>
      <c r="E1092" s="89"/>
    </row>
    <row r="1093" spans="1:5" ht="18" x14ac:dyDescent="0.25">
      <c r="A1093" s="27"/>
      <c r="B1093" s="28"/>
      <c r="C1093" s="29" t="s">
        <v>3</v>
      </c>
      <c r="D1093" s="30"/>
      <c r="E1093" s="31"/>
    </row>
    <row r="1094" spans="1:5" x14ac:dyDescent="0.25">
      <c r="A1094" s="19" t="s">
        <v>460</v>
      </c>
      <c r="B1094" s="86" t="s">
        <v>60</v>
      </c>
      <c r="C1094" s="87"/>
      <c r="D1094" s="20"/>
      <c r="E1094" s="88"/>
    </row>
    <row r="1095" spans="1:5" ht="4.9000000000000004" customHeight="1" x14ac:dyDescent="0.25">
      <c r="A1095" s="21"/>
      <c r="B1095" s="22"/>
      <c r="C1095" s="1"/>
      <c r="D1095" s="23"/>
      <c r="E1095" s="89"/>
    </row>
    <row r="1096" spans="1:5" ht="38.25" x14ac:dyDescent="0.25">
      <c r="A1096" s="21"/>
      <c r="B1096" s="22"/>
      <c r="C1096" s="24" t="s">
        <v>581</v>
      </c>
      <c r="D1096" s="25"/>
      <c r="E1096" s="89"/>
    </row>
    <row r="1097" spans="1:5" ht="16.149999999999999" customHeight="1" x14ac:dyDescent="0.25">
      <c r="A1097" s="21"/>
      <c r="B1097" s="22"/>
      <c r="C1097" s="61" t="s">
        <v>124</v>
      </c>
      <c r="D1097" s="26"/>
      <c r="E1097" s="89"/>
    </row>
    <row r="1098" spans="1:5" ht="18" x14ac:dyDescent="0.25">
      <c r="A1098" s="27"/>
      <c r="B1098" s="28"/>
      <c r="C1098" s="29" t="s">
        <v>3</v>
      </c>
      <c r="D1098" s="30"/>
      <c r="E1098" s="31"/>
    </row>
    <row r="1099" spans="1:5" x14ac:dyDescent="0.25">
      <c r="A1099" s="19" t="s">
        <v>462</v>
      </c>
      <c r="B1099" s="86" t="s">
        <v>62</v>
      </c>
      <c r="C1099" s="87"/>
      <c r="D1099" s="20"/>
      <c r="E1099" s="88"/>
    </row>
    <row r="1100" spans="1:5" ht="4.9000000000000004" customHeight="1" x14ac:dyDescent="0.25">
      <c r="A1100" s="21"/>
      <c r="B1100" s="22"/>
      <c r="C1100" s="1"/>
      <c r="D1100" s="23"/>
      <c r="E1100" s="89"/>
    </row>
    <row r="1101" spans="1:5" ht="38.25" x14ac:dyDescent="0.25">
      <c r="A1101" s="21"/>
      <c r="B1101" s="22"/>
      <c r="C1101" s="24" t="s">
        <v>516</v>
      </c>
      <c r="D1101" s="25"/>
      <c r="E1101" s="89"/>
    </row>
    <row r="1102" spans="1:5" ht="16.149999999999999" customHeight="1" x14ac:dyDescent="0.25">
      <c r="A1102" s="21"/>
      <c r="B1102" s="22"/>
      <c r="C1102" s="61" t="s">
        <v>124</v>
      </c>
      <c r="D1102" s="26"/>
      <c r="E1102" s="89"/>
    </row>
    <row r="1103" spans="1:5" ht="18" x14ac:dyDescent="0.25">
      <c r="A1103" s="27"/>
      <c r="B1103" s="28"/>
      <c r="C1103" s="29" t="s">
        <v>3</v>
      </c>
      <c r="D1103" s="30"/>
      <c r="E1103" s="31"/>
    </row>
    <row r="1104" spans="1:5" x14ac:dyDescent="0.25">
      <c r="A1104" s="19" t="s">
        <v>464</v>
      </c>
      <c r="B1104" s="86" t="s">
        <v>518</v>
      </c>
      <c r="C1104" s="87"/>
      <c r="D1104" s="20"/>
      <c r="E1104" s="88"/>
    </row>
    <row r="1105" spans="1:5" ht="4.9000000000000004" customHeight="1" x14ac:dyDescent="0.25">
      <c r="A1105" s="21"/>
      <c r="B1105" s="22"/>
      <c r="C1105" s="1"/>
      <c r="D1105" s="23"/>
      <c r="E1105" s="89"/>
    </row>
    <row r="1106" spans="1:5" ht="38.25" x14ac:dyDescent="0.25">
      <c r="A1106" s="21"/>
      <c r="B1106" s="22"/>
      <c r="C1106" s="24" t="s">
        <v>519</v>
      </c>
      <c r="D1106" s="25"/>
      <c r="E1106" s="89"/>
    </row>
    <row r="1107" spans="1:5" ht="16.149999999999999" customHeight="1" x14ac:dyDescent="0.25">
      <c r="A1107" s="21"/>
      <c r="B1107" s="22"/>
      <c r="C1107" s="61" t="s">
        <v>124</v>
      </c>
      <c r="D1107" s="26"/>
      <c r="E1107" s="89"/>
    </row>
    <row r="1108" spans="1:5" ht="18" x14ac:dyDescent="0.25">
      <c r="A1108" s="27"/>
      <c r="B1108" s="28"/>
      <c r="C1108" s="29" t="s">
        <v>3</v>
      </c>
      <c r="D1108" s="30"/>
      <c r="E1108" s="31"/>
    </row>
    <row r="1109" spans="1:5" x14ac:dyDescent="0.25">
      <c r="A1109" s="19" t="s">
        <v>466</v>
      </c>
      <c r="B1109" s="86" t="s">
        <v>452</v>
      </c>
      <c r="C1109" s="87"/>
      <c r="D1109" s="20"/>
      <c r="E1109" s="88"/>
    </row>
    <row r="1110" spans="1:5" ht="4.9000000000000004" customHeight="1" x14ac:dyDescent="0.25">
      <c r="A1110" s="21"/>
      <c r="B1110" s="22"/>
      <c r="C1110" s="1"/>
      <c r="D1110" s="23"/>
      <c r="E1110" s="89"/>
    </row>
    <row r="1111" spans="1:5" ht="51" x14ac:dyDescent="0.25">
      <c r="A1111" s="21"/>
      <c r="B1111" s="22"/>
      <c r="C1111" s="24" t="s">
        <v>538</v>
      </c>
      <c r="D1111" s="25"/>
      <c r="E1111" s="89"/>
    </row>
    <row r="1112" spans="1:5" ht="16.149999999999999" customHeight="1" x14ac:dyDescent="0.25">
      <c r="A1112" s="21"/>
      <c r="B1112" s="22"/>
      <c r="C1112" s="61" t="s">
        <v>124</v>
      </c>
      <c r="D1112" s="26"/>
      <c r="E1112" s="89"/>
    </row>
    <row r="1113" spans="1:5" ht="18" x14ac:dyDescent="0.25">
      <c r="A1113" s="27"/>
      <c r="B1113" s="28"/>
      <c r="C1113" s="29" t="s">
        <v>3</v>
      </c>
      <c r="D1113" s="30"/>
      <c r="E1113" s="31"/>
    </row>
    <row r="1114" spans="1:5" x14ac:dyDescent="0.25">
      <c r="A1114" s="19" t="s">
        <v>468</v>
      </c>
      <c r="B1114" s="86" t="s">
        <v>454</v>
      </c>
      <c r="C1114" s="87"/>
      <c r="D1114" s="20"/>
      <c r="E1114" s="88"/>
    </row>
    <row r="1115" spans="1:5" ht="4.9000000000000004" customHeight="1" x14ac:dyDescent="0.25">
      <c r="A1115" s="21"/>
      <c r="B1115" s="22"/>
      <c r="C1115" s="1"/>
      <c r="D1115" s="23"/>
      <c r="E1115" s="89"/>
    </row>
    <row r="1116" spans="1:5" ht="51" x14ac:dyDescent="0.25">
      <c r="A1116" s="21"/>
      <c r="B1116" s="22"/>
      <c r="C1116" s="24" t="s">
        <v>537</v>
      </c>
      <c r="D1116" s="25"/>
      <c r="E1116" s="89"/>
    </row>
    <row r="1117" spans="1:5" ht="16.149999999999999" customHeight="1" x14ac:dyDescent="0.25">
      <c r="A1117" s="21"/>
      <c r="B1117" s="22"/>
      <c r="C1117" s="61" t="s">
        <v>124</v>
      </c>
      <c r="D1117" s="26"/>
      <c r="E1117" s="89"/>
    </row>
    <row r="1118" spans="1:5" ht="18" x14ac:dyDescent="0.25">
      <c r="A1118" s="27"/>
      <c r="B1118" s="28"/>
      <c r="C1118" s="29" t="s">
        <v>3</v>
      </c>
      <c r="D1118" s="30"/>
      <c r="E1118" s="31"/>
    </row>
    <row r="1119" spans="1:5" x14ac:dyDescent="0.25">
      <c r="A1119" s="19" t="s">
        <v>469</v>
      </c>
      <c r="B1119" s="86" t="s">
        <v>456</v>
      </c>
      <c r="C1119" s="87"/>
      <c r="D1119" s="20"/>
      <c r="E1119" s="88"/>
    </row>
    <row r="1120" spans="1:5" ht="4.9000000000000004" customHeight="1" x14ac:dyDescent="0.25">
      <c r="A1120" s="21"/>
      <c r="B1120" s="22"/>
      <c r="C1120" s="1"/>
      <c r="D1120" s="23"/>
      <c r="E1120" s="89"/>
    </row>
    <row r="1121" spans="1:5" ht="51" x14ac:dyDescent="0.25">
      <c r="A1121" s="21"/>
      <c r="B1121" s="22"/>
      <c r="C1121" s="24" t="s">
        <v>536</v>
      </c>
      <c r="D1121" s="25"/>
      <c r="E1121" s="89"/>
    </row>
    <row r="1122" spans="1:5" ht="16.149999999999999" customHeight="1" x14ac:dyDescent="0.25">
      <c r="A1122" s="21"/>
      <c r="B1122" s="22"/>
      <c r="C1122" s="61" t="s">
        <v>124</v>
      </c>
      <c r="D1122" s="26"/>
      <c r="E1122" s="89"/>
    </row>
    <row r="1123" spans="1:5" ht="18" x14ac:dyDescent="0.25">
      <c r="A1123" s="27"/>
      <c r="B1123" s="28"/>
      <c r="C1123" s="29" t="s">
        <v>3</v>
      </c>
      <c r="D1123" s="30"/>
      <c r="E1123" s="31"/>
    </row>
    <row r="1124" spans="1:5" x14ac:dyDescent="0.25">
      <c r="A1124" s="19" t="s">
        <v>471</v>
      </c>
      <c r="B1124" s="86" t="s">
        <v>459</v>
      </c>
      <c r="C1124" s="87"/>
      <c r="D1124" s="20"/>
      <c r="E1124" s="88"/>
    </row>
    <row r="1125" spans="1:5" ht="4.9000000000000004" customHeight="1" x14ac:dyDescent="0.25">
      <c r="A1125" s="21"/>
      <c r="B1125" s="22"/>
      <c r="C1125" s="1"/>
      <c r="D1125" s="23"/>
      <c r="E1125" s="89"/>
    </row>
    <row r="1126" spans="1:5" ht="63.75" x14ac:dyDescent="0.25">
      <c r="A1126" s="21"/>
      <c r="B1126" s="22"/>
      <c r="C1126" s="24" t="s">
        <v>521</v>
      </c>
      <c r="D1126" s="25"/>
      <c r="E1126" s="89"/>
    </row>
    <row r="1127" spans="1:5" ht="16.149999999999999" customHeight="1" x14ac:dyDescent="0.25">
      <c r="A1127" s="21"/>
      <c r="B1127" s="22"/>
      <c r="C1127" s="61" t="s">
        <v>124</v>
      </c>
      <c r="D1127" s="26"/>
      <c r="E1127" s="89"/>
    </row>
    <row r="1128" spans="1:5" ht="18" x14ac:dyDescent="0.25">
      <c r="A1128" s="27"/>
      <c r="B1128" s="28"/>
      <c r="C1128" s="29" t="s">
        <v>3</v>
      </c>
      <c r="D1128" s="30"/>
      <c r="E1128" s="31"/>
    </row>
    <row r="1129" spans="1:5" x14ac:dyDescent="0.25">
      <c r="A1129" s="19" t="s">
        <v>473</v>
      </c>
      <c r="B1129" s="86" t="s">
        <v>461</v>
      </c>
      <c r="C1129" s="87"/>
      <c r="D1129" s="20"/>
      <c r="E1129" s="88"/>
    </row>
    <row r="1130" spans="1:5" ht="4.9000000000000004" customHeight="1" x14ac:dyDescent="0.25">
      <c r="A1130" s="21"/>
      <c r="B1130" s="22"/>
      <c r="C1130" s="1"/>
      <c r="D1130" s="23"/>
      <c r="E1130" s="89"/>
    </row>
    <row r="1131" spans="1:5" ht="63.75" x14ac:dyDescent="0.25">
      <c r="A1131" s="21"/>
      <c r="B1131" s="22"/>
      <c r="C1131" s="24" t="s">
        <v>522</v>
      </c>
      <c r="D1131" s="25"/>
      <c r="E1131" s="89"/>
    </row>
    <row r="1132" spans="1:5" ht="16.149999999999999" customHeight="1" x14ac:dyDescent="0.25">
      <c r="A1132" s="21"/>
      <c r="B1132" s="22"/>
      <c r="C1132" s="61" t="s">
        <v>124</v>
      </c>
      <c r="D1132" s="26"/>
      <c r="E1132" s="89"/>
    </row>
    <row r="1133" spans="1:5" ht="18" x14ac:dyDescent="0.25">
      <c r="A1133" s="27"/>
      <c r="B1133" s="28"/>
      <c r="C1133" s="29" t="s">
        <v>3</v>
      </c>
      <c r="D1133" s="30"/>
      <c r="E1133" s="31"/>
    </row>
    <row r="1134" spans="1:5" x14ac:dyDescent="0.25">
      <c r="A1134" s="19" t="s">
        <v>475</v>
      </c>
      <c r="B1134" s="86" t="s">
        <v>463</v>
      </c>
      <c r="C1134" s="87"/>
      <c r="D1134" s="20"/>
      <c r="E1134" s="88"/>
    </row>
    <row r="1135" spans="1:5" ht="4.9000000000000004" customHeight="1" x14ac:dyDescent="0.25">
      <c r="A1135" s="21"/>
      <c r="B1135" s="22"/>
      <c r="C1135" s="1"/>
      <c r="D1135" s="23"/>
      <c r="E1135" s="89"/>
    </row>
    <row r="1136" spans="1:5" ht="51" x14ac:dyDescent="0.25">
      <c r="A1136" s="21"/>
      <c r="B1136" s="22"/>
      <c r="C1136" s="24" t="s">
        <v>523</v>
      </c>
      <c r="D1136" s="25"/>
      <c r="E1136" s="89"/>
    </row>
    <row r="1137" spans="1:5" ht="16.149999999999999" customHeight="1" x14ac:dyDescent="0.25">
      <c r="A1137" s="21"/>
      <c r="B1137" s="22"/>
      <c r="C1137" s="61" t="s">
        <v>124</v>
      </c>
      <c r="D1137" s="26"/>
      <c r="E1137" s="89"/>
    </row>
    <row r="1138" spans="1:5" ht="18" x14ac:dyDescent="0.25">
      <c r="A1138" s="27"/>
      <c r="B1138" s="28"/>
      <c r="C1138" s="29" t="s">
        <v>3</v>
      </c>
      <c r="D1138" s="30"/>
      <c r="E1138" s="31"/>
    </row>
    <row r="1139" spans="1:5" x14ac:dyDescent="0.25">
      <c r="A1139" s="19" t="s">
        <v>477</v>
      </c>
      <c r="B1139" s="86" t="s">
        <v>465</v>
      </c>
      <c r="C1139" s="87"/>
      <c r="D1139" s="20"/>
      <c r="E1139" s="88"/>
    </row>
    <row r="1140" spans="1:5" ht="4.9000000000000004" customHeight="1" x14ac:dyDescent="0.25">
      <c r="A1140" s="21"/>
      <c r="B1140" s="22"/>
      <c r="C1140" s="1"/>
      <c r="D1140" s="23"/>
      <c r="E1140" s="89"/>
    </row>
    <row r="1141" spans="1:5" ht="51" x14ac:dyDescent="0.25">
      <c r="A1141" s="21"/>
      <c r="B1141" s="22"/>
      <c r="C1141" s="24" t="s">
        <v>535</v>
      </c>
      <c r="D1141" s="25"/>
      <c r="E1141" s="89"/>
    </row>
    <row r="1142" spans="1:5" ht="16.149999999999999" customHeight="1" x14ac:dyDescent="0.25">
      <c r="A1142" s="21"/>
      <c r="B1142" s="22"/>
      <c r="C1142" s="61" t="s">
        <v>124</v>
      </c>
      <c r="D1142" s="26"/>
      <c r="E1142" s="89"/>
    </row>
    <row r="1143" spans="1:5" ht="18" x14ac:dyDescent="0.25">
      <c r="A1143" s="27"/>
      <c r="B1143" s="28"/>
      <c r="C1143" s="29" t="s">
        <v>3</v>
      </c>
      <c r="D1143" s="30"/>
      <c r="E1143" s="31"/>
    </row>
    <row r="1144" spans="1:5" x14ac:dyDescent="0.25">
      <c r="A1144" s="19" t="s">
        <v>479</v>
      </c>
      <c r="B1144" s="86" t="s">
        <v>467</v>
      </c>
      <c r="C1144" s="87"/>
      <c r="D1144" s="20"/>
      <c r="E1144" s="88"/>
    </row>
    <row r="1145" spans="1:5" ht="4.9000000000000004" customHeight="1" x14ac:dyDescent="0.25">
      <c r="A1145" s="21"/>
      <c r="B1145" s="22"/>
      <c r="C1145" s="1"/>
      <c r="D1145" s="23"/>
      <c r="E1145" s="89"/>
    </row>
    <row r="1146" spans="1:5" ht="51" x14ac:dyDescent="0.25">
      <c r="A1146" s="21"/>
      <c r="B1146" s="22"/>
      <c r="C1146" s="24" t="s">
        <v>533</v>
      </c>
      <c r="D1146" s="25"/>
      <c r="E1146" s="89"/>
    </row>
    <row r="1147" spans="1:5" ht="16.149999999999999" customHeight="1" x14ac:dyDescent="0.25">
      <c r="A1147" s="21"/>
      <c r="B1147" s="22"/>
      <c r="C1147" s="61" t="s">
        <v>124</v>
      </c>
      <c r="D1147" s="26"/>
      <c r="E1147" s="89"/>
    </row>
    <row r="1148" spans="1:5" ht="18" x14ac:dyDescent="0.25">
      <c r="A1148" s="27"/>
      <c r="B1148" s="28"/>
      <c r="C1148" s="29" t="s">
        <v>3</v>
      </c>
      <c r="D1148" s="30"/>
      <c r="E1148" s="31"/>
    </row>
    <row r="1149" spans="1:5" x14ac:dyDescent="0.25">
      <c r="A1149" s="19" t="s">
        <v>480</v>
      </c>
      <c r="B1149" s="86" t="s">
        <v>470</v>
      </c>
      <c r="C1149" s="87"/>
      <c r="D1149" s="20"/>
      <c r="E1149" s="88"/>
    </row>
    <row r="1150" spans="1:5" ht="4.9000000000000004" customHeight="1" x14ac:dyDescent="0.25">
      <c r="A1150" s="21"/>
      <c r="B1150" s="22"/>
      <c r="C1150" s="1"/>
      <c r="D1150" s="23"/>
      <c r="E1150" s="89"/>
    </row>
    <row r="1151" spans="1:5" ht="51" x14ac:dyDescent="0.25">
      <c r="A1151" s="21"/>
      <c r="B1151" s="22"/>
      <c r="C1151" s="24" t="s">
        <v>534</v>
      </c>
      <c r="D1151" s="25"/>
      <c r="E1151" s="89"/>
    </row>
    <row r="1152" spans="1:5" ht="16.149999999999999" customHeight="1" x14ac:dyDescent="0.25">
      <c r="A1152" s="21"/>
      <c r="B1152" s="22"/>
      <c r="C1152" s="61" t="s">
        <v>124</v>
      </c>
      <c r="D1152" s="26"/>
      <c r="E1152" s="89"/>
    </row>
    <row r="1153" spans="1:5" ht="18" x14ac:dyDescent="0.25">
      <c r="A1153" s="27"/>
      <c r="B1153" s="28"/>
      <c r="C1153" s="29" t="s">
        <v>3</v>
      </c>
      <c r="D1153" s="30"/>
      <c r="E1153" s="31"/>
    </row>
    <row r="1154" spans="1:5" x14ac:dyDescent="0.25">
      <c r="A1154" s="19" t="s">
        <v>481</v>
      </c>
      <c r="B1154" s="86" t="s">
        <v>472</v>
      </c>
      <c r="C1154" s="87"/>
      <c r="D1154" s="20"/>
      <c r="E1154" s="88"/>
    </row>
    <row r="1155" spans="1:5" ht="4.9000000000000004" customHeight="1" x14ac:dyDescent="0.25">
      <c r="A1155" s="21"/>
      <c r="B1155" s="22"/>
      <c r="C1155" s="1"/>
      <c r="D1155" s="23"/>
      <c r="E1155" s="89"/>
    </row>
    <row r="1156" spans="1:5" ht="51" x14ac:dyDescent="0.25">
      <c r="A1156" s="21"/>
      <c r="B1156" s="22"/>
      <c r="C1156" s="24" t="s">
        <v>532</v>
      </c>
      <c r="D1156" s="25"/>
      <c r="E1156" s="89"/>
    </row>
    <row r="1157" spans="1:5" ht="16.149999999999999" customHeight="1" x14ac:dyDescent="0.25">
      <c r="A1157" s="21"/>
      <c r="B1157" s="22"/>
      <c r="C1157" s="61" t="s">
        <v>124</v>
      </c>
      <c r="D1157" s="26"/>
      <c r="E1157" s="89"/>
    </row>
    <row r="1158" spans="1:5" ht="18" x14ac:dyDescent="0.25">
      <c r="A1158" s="27"/>
      <c r="B1158" s="28"/>
      <c r="C1158" s="29" t="s">
        <v>3</v>
      </c>
      <c r="D1158" s="30"/>
      <c r="E1158" s="31"/>
    </row>
    <row r="1159" spans="1:5" x14ac:dyDescent="0.25">
      <c r="A1159" s="19" t="s">
        <v>482</v>
      </c>
      <c r="B1159" s="86" t="s">
        <v>474</v>
      </c>
      <c r="C1159" s="87"/>
      <c r="D1159" s="20"/>
      <c r="E1159" s="88"/>
    </row>
    <row r="1160" spans="1:5" ht="4.9000000000000004" customHeight="1" x14ac:dyDescent="0.25">
      <c r="A1160" s="21"/>
      <c r="B1160" s="22"/>
      <c r="C1160" s="1"/>
      <c r="D1160" s="23"/>
      <c r="E1160" s="89"/>
    </row>
    <row r="1161" spans="1:5" ht="38.25" x14ac:dyDescent="0.25">
      <c r="A1161" s="21"/>
      <c r="B1161" s="22"/>
      <c r="C1161" s="24" t="s">
        <v>531</v>
      </c>
      <c r="D1161" s="25"/>
      <c r="E1161" s="89"/>
    </row>
    <row r="1162" spans="1:5" ht="16.149999999999999" customHeight="1" x14ac:dyDescent="0.25">
      <c r="A1162" s="21"/>
      <c r="B1162" s="22"/>
      <c r="C1162" s="61" t="s">
        <v>124</v>
      </c>
      <c r="D1162" s="26"/>
      <c r="E1162" s="89"/>
    </row>
    <row r="1163" spans="1:5" ht="18" x14ac:dyDescent="0.25">
      <c r="A1163" s="27"/>
      <c r="B1163" s="28"/>
      <c r="C1163" s="29" t="s">
        <v>3</v>
      </c>
      <c r="D1163" s="30"/>
      <c r="E1163" s="31"/>
    </row>
    <row r="1164" spans="1:5" x14ac:dyDescent="0.25">
      <c r="A1164" s="19" t="s">
        <v>524</v>
      </c>
      <c r="B1164" s="86" t="s">
        <v>476</v>
      </c>
      <c r="C1164" s="87"/>
      <c r="D1164" s="20"/>
      <c r="E1164" s="88"/>
    </row>
    <row r="1165" spans="1:5" ht="4.9000000000000004" customHeight="1" x14ac:dyDescent="0.25">
      <c r="A1165" s="21"/>
      <c r="B1165" s="22"/>
      <c r="C1165" s="1"/>
      <c r="D1165" s="23"/>
      <c r="E1165" s="89"/>
    </row>
    <row r="1166" spans="1:5" ht="38.25" x14ac:dyDescent="0.25">
      <c r="A1166" s="21"/>
      <c r="B1166" s="22"/>
      <c r="C1166" s="24" t="s">
        <v>530</v>
      </c>
      <c r="D1166" s="25"/>
      <c r="E1166" s="89"/>
    </row>
    <row r="1167" spans="1:5" ht="16.149999999999999" customHeight="1" x14ac:dyDescent="0.25">
      <c r="A1167" s="21"/>
      <c r="B1167" s="22"/>
      <c r="C1167" s="61" t="s">
        <v>124</v>
      </c>
      <c r="D1167" s="26"/>
      <c r="E1167" s="89"/>
    </row>
    <row r="1168" spans="1:5" ht="18" x14ac:dyDescent="0.25">
      <c r="A1168" s="27"/>
      <c r="B1168" s="28"/>
      <c r="C1168" s="29" t="s">
        <v>3</v>
      </c>
      <c r="D1168" s="30"/>
      <c r="E1168" s="31"/>
    </row>
    <row r="1169" spans="1:5" x14ac:dyDescent="0.25">
      <c r="A1169" s="19" t="s">
        <v>525</v>
      </c>
      <c r="B1169" s="86" t="s">
        <v>478</v>
      </c>
      <c r="C1169" s="87"/>
      <c r="D1169" s="20"/>
      <c r="E1169" s="88"/>
    </row>
    <row r="1170" spans="1:5" ht="4.9000000000000004" customHeight="1" x14ac:dyDescent="0.25">
      <c r="A1170" s="21"/>
      <c r="B1170" s="22"/>
      <c r="C1170" s="1"/>
      <c r="D1170" s="23"/>
      <c r="E1170" s="89"/>
    </row>
    <row r="1171" spans="1:5" ht="38.25" x14ac:dyDescent="0.25">
      <c r="A1171" s="21"/>
      <c r="B1171" s="22"/>
      <c r="C1171" s="24" t="s">
        <v>529</v>
      </c>
      <c r="D1171" s="25"/>
      <c r="E1171" s="89"/>
    </row>
    <row r="1172" spans="1:5" ht="16.149999999999999" customHeight="1" x14ac:dyDescent="0.25">
      <c r="A1172" s="21"/>
      <c r="B1172" s="22"/>
      <c r="C1172" s="61" t="s">
        <v>124</v>
      </c>
      <c r="D1172" s="26"/>
      <c r="E1172" s="89"/>
    </row>
    <row r="1173" spans="1:5" ht="18" x14ac:dyDescent="0.25">
      <c r="A1173" s="27"/>
      <c r="B1173" s="28"/>
      <c r="C1173" s="29" t="s">
        <v>3</v>
      </c>
      <c r="D1173" s="30"/>
      <c r="E1173" s="31"/>
    </row>
    <row r="1174" spans="1:5" x14ac:dyDescent="0.25">
      <c r="A1174" s="19" t="s">
        <v>526</v>
      </c>
      <c r="B1174" s="86" t="s">
        <v>64</v>
      </c>
      <c r="C1174" s="87"/>
      <c r="D1174" s="20"/>
      <c r="E1174" s="88"/>
    </row>
    <row r="1175" spans="1:5" ht="4.9000000000000004" customHeight="1" x14ac:dyDescent="0.25">
      <c r="A1175" s="21"/>
      <c r="B1175" s="22"/>
      <c r="C1175" s="1"/>
      <c r="D1175" s="23"/>
      <c r="E1175" s="89"/>
    </row>
    <row r="1176" spans="1:5" ht="38.25" x14ac:dyDescent="0.25">
      <c r="A1176" s="21"/>
      <c r="B1176" s="22"/>
      <c r="C1176" s="24" t="s">
        <v>520</v>
      </c>
      <c r="D1176" s="25"/>
      <c r="E1176" s="89"/>
    </row>
    <row r="1177" spans="1:5" ht="16.149999999999999" customHeight="1" x14ac:dyDescent="0.25">
      <c r="A1177" s="21"/>
      <c r="B1177" s="22"/>
      <c r="C1177" s="61" t="s">
        <v>124</v>
      </c>
      <c r="D1177" s="26"/>
      <c r="E1177" s="89"/>
    </row>
    <row r="1178" spans="1:5" ht="18" x14ac:dyDescent="0.25">
      <c r="A1178" s="27"/>
      <c r="B1178" s="28"/>
      <c r="C1178" s="29" t="s">
        <v>3</v>
      </c>
      <c r="D1178" s="30"/>
      <c r="E1178" s="31"/>
    </row>
    <row r="1179" spans="1:5" x14ac:dyDescent="0.25">
      <c r="A1179" s="19" t="s">
        <v>527</v>
      </c>
      <c r="B1179" s="86" t="s">
        <v>66</v>
      </c>
      <c r="C1179" s="87"/>
      <c r="D1179" s="20"/>
      <c r="E1179" s="88"/>
    </row>
    <row r="1180" spans="1:5" ht="4.9000000000000004" customHeight="1" x14ac:dyDescent="0.25">
      <c r="A1180" s="21"/>
      <c r="B1180" s="22"/>
      <c r="C1180" s="1"/>
      <c r="D1180" s="23"/>
      <c r="E1180" s="89"/>
    </row>
    <row r="1181" spans="1:5" ht="38.25" x14ac:dyDescent="0.25">
      <c r="A1181" s="21"/>
      <c r="B1181" s="22"/>
      <c r="C1181" s="24" t="s">
        <v>517</v>
      </c>
      <c r="D1181" s="25"/>
      <c r="E1181" s="89"/>
    </row>
    <row r="1182" spans="1:5" ht="16.149999999999999" customHeight="1" x14ac:dyDescent="0.25">
      <c r="A1182" s="21"/>
      <c r="B1182" s="22"/>
      <c r="C1182" s="61" t="s">
        <v>124</v>
      </c>
      <c r="D1182" s="26"/>
      <c r="E1182" s="89"/>
    </row>
    <row r="1183" spans="1:5" ht="18" x14ac:dyDescent="0.25">
      <c r="A1183" s="27"/>
      <c r="B1183" s="28"/>
      <c r="C1183" s="29" t="s">
        <v>3</v>
      </c>
      <c r="D1183" s="30"/>
      <c r="E1183" s="31"/>
    </row>
    <row r="1184" spans="1:5" ht="14.45" customHeight="1" x14ac:dyDescent="0.25">
      <c r="A1184" s="19" t="s">
        <v>528</v>
      </c>
      <c r="B1184" s="86" t="s">
        <v>582</v>
      </c>
      <c r="C1184" s="87"/>
      <c r="D1184" s="20"/>
      <c r="E1184" s="88"/>
    </row>
    <row r="1185" spans="1:7" ht="4.9000000000000004" customHeight="1" x14ac:dyDescent="0.25">
      <c r="A1185" s="21"/>
      <c r="B1185" s="22"/>
      <c r="C1185" s="1"/>
      <c r="D1185" s="23"/>
      <c r="E1185" s="89"/>
    </row>
    <row r="1186" spans="1:7" ht="51" x14ac:dyDescent="0.25">
      <c r="A1186" s="21"/>
      <c r="B1186" s="22"/>
      <c r="C1186" s="24" t="s">
        <v>583</v>
      </c>
      <c r="D1186" s="25"/>
      <c r="E1186" s="89"/>
    </row>
    <row r="1187" spans="1:7" x14ac:dyDescent="0.25">
      <c r="A1187" s="21"/>
      <c r="B1187" s="22"/>
      <c r="C1187" s="61" t="s">
        <v>124</v>
      </c>
      <c r="D1187" s="26"/>
      <c r="E1187" s="89"/>
    </row>
    <row r="1188" spans="1:7" ht="18.75" thickBot="1" x14ac:dyDescent="0.3">
      <c r="A1188" s="76"/>
      <c r="B1188" s="77"/>
      <c r="C1188" s="78" t="s">
        <v>3</v>
      </c>
      <c r="D1188" s="79"/>
      <c r="E1188" s="81"/>
    </row>
    <row r="1189" spans="1:7" ht="6" customHeight="1" x14ac:dyDescent="0.25">
      <c r="A1189" s="11"/>
      <c r="B1189" s="12"/>
      <c r="C1189" s="12"/>
      <c r="D1189" s="12"/>
      <c r="E1189" s="13"/>
    </row>
    <row r="1190" spans="1:7" ht="21" customHeight="1" x14ac:dyDescent="0.25">
      <c r="A1190" s="46"/>
      <c r="B1190" s="1"/>
      <c r="C1190" s="48" t="s">
        <v>68</v>
      </c>
      <c r="D1190" s="1"/>
      <c r="E1190" s="47"/>
    </row>
    <row r="1191" spans="1:7" ht="43.9" customHeight="1" x14ac:dyDescent="0.25">
      <c r="A1191" s="11"/>
      <c r="B1191" s="12"/>
      <c r="C1191" s="50" t="s">
        <v>760</v>
      </c>
      <c r="D1191" s="12"/>
      <c r="E1191" s="13"/>
    </row>
    <row r="1192" spans="1:7" ht="6" customHeight="1" x14ac:dyDescent="0.25">
      <c r="A1192" s="11"/>
      <c r="B1192" s="12"/>
      <c r="C1192" s="12"/>
      <c r="D1192" s="12"/>
      <c r="E1192" s="13"/>
    </row>
    <row r="1193" spans="1:7" ht="15.75" x14ac:dyDescent="0.25">
      <c r="A1193" s="14" t="s">
        <v>70</v>
      </c>
      <c r="B1193" s="15"/>
      <c r="C1193" s="16" t="s">
        <v>69</v>
      </c>
      <c r="D1193" s="17"/>
      <c r="E1193" s="18"/>
    </row>
    <row r="1194" spans="1:7" ht="4.1500000000000004" customHeight="1" x14ac:dyDescent="0.25">
      <c r="A1194" s="11"/>
      <c r="B1194" s="12"/>
      <c r="C1194" s="12"/>
      <c r="D1194" s="12"/>
      <c r="E1194" s="13"/>
    </row>
    <row r="1195" spans="1:7" x14ac:dyDescent="0.25">
      <c r="A1195" s="19" t="s">
        <v>71</v>
      </c>
      <c r="B1195" s="86" t="s">
        <v>72</v>
      </c>
      <c r="C1195" s="87"/>
      <c r="D1195" s="20"/>
      <c r="E1195" s="88"/>
    </row>
    <row r="1196" spans="1:7" ht="4.9000000000000004" customHeight="1" x14ac:dyDescent="0.25">
      <c r="A1196" s="21"/>
      <c r="B1196" s="22"/>
      <c r="C1196" s="1"/>
      <c r="D1196" s="23"/>
      <c r="E1196" s="89"/>
    </row>
    <row r="1197" spans="1:7" ht="51" x14ac:dyDescent="0.25">
      <c r="A1197" s="21"/>
      <c r="B1197" s="22"/>
      <c r="C1197" s="69" t="s">
        <v>727</v>
      </c>
      <c r="D1197" s="25"/>
      <c r="E1197" s="89"/>
    </row>
    <row r="1198" spans="1:7" x14ac:dyDescent="0.25">
      <c r="A1198" s="21"/>
      <c r="B1198" s="22"/>
      <c r="C1198" s="61" t="s">
        <v>427</v>
      </c>
      <c r="D1198" s="26"/>
      <c r="E1198" s="89"/>
    </row>
    <row r="1199" spans="1:7" ht="18" x14ac:dyDescent="0.25">
      <c r="A1199" s="27"/>
      <c r="B1199" s="28"/>
      <c r="C1199" s="29" t="s">
        <v>3</v>
      </c>
      <c r="D1199" s="30"/>
      <c r="E1199" s="31"/>
    </row>
    <row r="1200" spans="1:7" x14ac:dyDescent="0.25">
      <c r="A1200" s="19" t="s">
        <v>122</v>
      </c>
      <c r="B1200" s="86" t="s">
        <v>831</v>
      </c>
      <c r="C1200" s="87"/>
      <c r="D1200" s="20"/>
      <c r="E1200" s="88"/>
      <c r="G1200" s="59"/>
    </row>
    <row r="1201" spans="1:7" ht="4.9000000000000004" customHeight="1" x14ac:dyDescent="0.25">
      <c r="A1201" s="21"/>
      <c r="B1201" s="22"/>
      <c r="C1201" s="1"/>
      <c r="D1201" s="23"/>
      <c r="E1201" s="89"/>
    </row>
    <row r="1202" spans="1:7" ht="51" x14ac:dyDescent="0.25">
      <c r="A1202" s="21"/>
      <c r="B1202" s="22"/>
      <c r="C1202" s="24" t="s">
        <v>835</v>
      </c>
      <c r="D1202" s="25"/>
      <c r="E1202" s="89"/>
    </row>
    <row r="1203" spans="1:7" x14ac:dyDescent="0.25">
      <c r="A1203" s="21"/>
      <c r="B1203" s="22"/>
      <c r="C1203" s="61" t="s">
        <v>427</v>
      </c>
      <c r="D1203" s="26"/>
      <c r="E1203" s="89"/>
    </row>
    <row r="1204" spans="1:7" ht="18" x14ac:dyDescent="0.25">
      <c r="A1204" s="27"/>
      <c r="B1204" s="28"/>
      <c r="C1204" s="29" t="s">
        <v>3</v>
      </c>
      <c r="D1204" s="30"/>
      <c r="E1204" s="45"/>
    </row>
    <row r="1205" spans="1:7" x14ac:dyDescent="0.25">
      <c r="A1205" s="19" t="s">
        <v>123</v>
      </c>
      <c r="B1205" s="86" t="s">
        <v>832</v>
      </c>
      <c r="C1205" s="87"/>
      <c r="D1205" s="20"/>
      <c r="E1205" s="88"/>
      <c r="G1205" s="59"/>
    </row>
    <row r="1206" spans="1:7" ht="4.9000000000000004" customHeight="1" x14ac:dyDescent="0.25">
      <c r="A1206" s="21"/>
      <c r="B1206" s="22"/>
      <c r="C1206" s="1"/>
      <c r="D1206" s="23"/>
      <c r="E1206" s="89"/>
    </row>
    <row r="1207" spans="1:7" ht="51" x14ac:dyDescent="0.25">
      <c r="A1207" s="21"/>
      <c r="B1207" s="22"/>
      <c r="C1207" s="24" t="s">
        <v>834</v>
      </c>
      <c r="D1207" s="25"/>
      <c r="E1207" s="89"/>
    </row>
    <row r="1208" spans="1:7" x14ac:dyDescent="0.25">
      <c r="A1208" s="21"/>
      <c r="B1208" s="22"/>
      <c r="C1208" s="61" t="s">
        <v>427</v>
      </c>
      <c r="D1208" s="26"/>
      <c r="E1208" s="89"/>
    </row>
    <row r="1209" spans="1:7" ht="18" x14ac:dyDescent="0.25">
      <c r="A1209" s="27"/>
      <c r="B1209" s="28"/>
      <c r="C1209" s="29" t="s">
        <v>3</v>
      </c>
      <c r="D1209" s="30"/>
      <c r="E1209" s="45"/>
    </row>
    <row r="1210" spans="1:7" x14ac:dyDescent="0.25">
      <c r="A1210" s="19" t="s">
        <v>428</v>
      </c>
      <c r="B1210" s="86" t="s">
        <v>541</v>
      </c>
      <c r="C1210" s="87"/>
      <c r="D1210" s="20"/>
      <c r="E1210" s="88"/>
      <c r="G1210" s="59"/>
    </row>
    <row r="1211" spans="1:7" ht="4.9000000000000004" customHeight="1" x14ac:dyDescent="0.25">
      <c r="A1211" s="21"/>
      <c r="B1211" s="22"/>
      <c r="C1211" s="1"/>
      <c r="D1211" s="23"/>
      <c r="E1211" s="89"/>
    </row>
    <row r="1212" spans="1:7" ht="72" customHeight="1" x14ac:dyDescent="0.25">
      <c r="A1212" s="21"/>
      <c r="B1212" s="22"/>
      <c r="C1212" s="24" t="s">
        <v>761</v>
      </c>
      <c r="D1212" s="25"/>
      <c r="E1212" s="89"/>
    </row>
    <row r="1213" spans="1:7" x14ac:dyDescent="0.25">
      <c r="A1213" s="21"/>
      <c r="B1213" s="22"/>
      <c r="C1213" s="61" t="s">
        <v>427</v>
      </c>
      <c r="D1213" s="26"/>
      <c r="E1213" s="89"/>
    </row>
    <row r="1214" spans="1:7" ht="18" x14ac:dyDescent="0.25">
      <c r="A1214" s="27"/>
      <c r="B1214" s="28"/>
      <c r="C1214" s="29" t="s">
        <v>3</v>
      </c>
      <c r="D1214" s="30"/>
      <c r="E1214" s="45"/>
    </row>
    <row r="1215" spans="1:7" x14ac:dyDescent="0.25">
      <c r="A1215" s="19" t="s">
        <v>542</v>
      </c>
      <c r="B1215" s="86" t="s">
        <v>833</v>
      </c>
      <c r="C1215" s="87"/>
      <c r="D1215" s="20"/>
      <c r="E1215" s="88"/>
      <c r="G1215" s="59"/>
    </row>
    <row r="1216" spans="1:7" ht="4.9000000000000004" customHeight="1" x14ac:dyDescent="0.25">
      <c r="A1216" s="21"/>
      <c r="B1216" s="22"/>
      <c r="C1216" s="1"/>
      <c r="D1216" s="23"/>
      <c r="E1216" s="89"/>
    </row>
    <row r="1217" spans="1:5" ht="64.5" customHeight="1" x14ac:dyDescent="0.25">
      <c r="A1217" s="21"/>
      <c r="B1217" s="22"/>
      <c r="C1217" s="24" t="s">
        <v>836</v>
      </c>
      <c r="D1217" s="25"/>
      <c r="E1217" s="89"/>
    </row>
    <row r="1218" spans="1:5" x14ac:dyDescent="0.25">
      <c r="A1218" s="21"/>
      <c r="B1218" s="22"/>
      <c r="C1218" s="61" t="s">
        <v>427</v>
      </c>
      <c r="D1218" s="26"/>
      <c r="E1218" s="89"/>
    </row>
    <row r="1219" spans="1:5" ht="18" x14ac:dyDescent="0.25">
      <c r="A1219" s="27"/>
      <c r="B1219" s="28"/>
      <c r="C1219" s="29" t="s">
        <v>3</v>
      </c>
      <c r="D1219" s="30"/>
      <c r="E1219" s="45"/>
    </row>
    <row r="1220" spans="1:5" x14ac:dyDescent="0.25">
      <c r="A1220" s="19" t="s">
        <v>543</v>
      </c>
      <c r="B1220" s="86" t="s">
        <v>616</v>
      </c>
      <c r="C1220" s="87"/>
      <c r="D1220" s="20"/>
      <c r="E1220" s="88"/>
    </row>
    <row r="1221" spans="1:5" ht="4.9000000000000004" customHeight="1" x14ac:dyDescent="0.25">
      <c r="A1221" s="21"/>
      <c r="B1221" s="22"/>
      <c r="C1221" s="1"/>
      <c r="D1221" s="23"/>
      <c r="E1221" s="89"/>
    </row>
    <row r="1222" spans="1:5" ht="102" x14ac:dyDescent="0.25">
      <c r="A1222" s="21"/>
      <c r="B1222" s="22"/>
      <c r="C1222" s="24" t="s">
        <v>690</v>
      </c>
      <c r="D1222" s="25"/>
      <c r="E1222" s="89"/>
    </row>
    <row r="1223" spans="1:5" x14ac:dyDescent="0.25">
      <c r="A1223" s="21"/>
      <c r="B1223" s="22"/>
      <c r="C1223" s="61" t="s">
        <v>427</v>
      </c>
      <c r="D1223" s="26"/>
      <c r="E1223" s="89"/>
    </row>
    <row r="1224" spans="1:5" ht="18" x14ac:dyDescent="0.25">
      <c r="A1224" s="27"/>
      <c r="B1224" s="28"/>
      <c r="C1224" s="29" t="s">
        <v>3</v>
      </c>
      <c r="D1224" s="30"/>
      <c r="E1224" s="45"/>
    </row>
    <row r="1225" spans="1:5" x14ac:dyDescent="0.25">
      <c r="A1225" s="19" t="s">
        <v>692</v>
      </c>
      <c r="B1225" s="86" t="s">
        <v>617</v>
      </c>
      <c r="C1225" s="87"/>
      <c r="D1225" s="20"/>
      <c r="E1225" s="88"/>
    </row>
    <row r="1226" spans="1:5" ht="4.9000000000000004" customHeight="1" x14ac:dyDescent="0.25">
      <c r="A1226" s="21"/>
      <c r="B1226" s="22"/>
      <c r="C1226" s="1"/>
      <c r="D1226" s="23"/>
      <c r="E1226" s="89"/>
    </row>
    <row r="1227" spans="1:5" ht="102" x14ac:dyDescent="0.25">
      <c r="A1227" s="21"/>
      <c r="B1227" s="22"/>
      <c r="C1227" s="24" t="s">
        <v>691</v>
      </c>
      <c r="D1227" s="25"/>
      <c r="E1227" s="89"/>
    </row>
    <row r="1228" spans="1:5" x14ac:dyDescent="0.25">
      <c r="A1228" s="21"/>
      <c r="B1228" s="22"/>
      <c r="C1228" s="61" t="s">
        <v>427</v>
      </c>
      <c r="D1228" s="26"/>
      <c r="E1228" s="89"/>
    </row>
    <row r="1229" spans="1:5" ht="18" x14ac:dyDescent="0.25">
      <c r="A1229" s="27"/>
      <c r="B1229" s="28"/>
      <c r="C1229" s="29" t="s">
        <v>3</v>
      </c>
      <c r="D1229" s="30"/>
      <c r="E1229" s="45"/>
    </row>
    <row r="1230" spans="1:5" x14ac:dyDescent="0.25">
      <c r="A1230" s="19" t="s">
        <v>693</v>
      </c>
      <c r="B1230" s="86" t="s">
        <v>837</v>
      </c>
      <c r="C1230" s="87"/>
      <c r="D1230" s="20"/>
      <c r="E1230" s="88"/>
    </row>
    <row r="1231" spans="1:5" ht="4.9000000000000004" customHeight="1" x14ac:dyDescent="0.25">
      <c r="A1231" s="21"/>
      <c r="B1231" s="22"/>
      <c r="C1231" s="1"/>
      <c r="D1231" s="23"/>
      <c r="E1231" s="89"/>
    </row>
    <row r="1232" spans="1:5" ht="51" x14ac:dyDescent="0.25">
      <c r="A1232" s="21"/>
      <c r="B1232" s="22"/>
      <c r="C1232" s="24" t="s">
        <v>838</v>
      </c>
      <c r="D1232" s="25"/>
      <c r="E1232" s="89"/>
    </row>
    <row r="1233" spans="1:5" x14ac:dyDescent="0.25">
      <c r="A1233" s="21"/>
      <c r="B1233" s="22"/>
      <c r="C1233" s="61" t="s">
        <v>427</v>
      </c>
      <c r="D1233" s="26"/>
      <c r="E1233" s="89"/>
    </row>
    <row r="1234" spans="1:5" ht="18" x14ac:dyDescent="0.25">
      <c r="A1234" s="27"/>
      <c r="B1234" s="28"/>
      <c r="C1234" s="29" t="s">
        <v>3</v>
      </c>
      <c r="D1234" s="30"/>
      <c r="E1234" s="45"/>
    </row>
    <row r="1235" spans="1:5" x14ac:dyDescent="0.25">
      <c r="A1235" s="19" t="s">
        <v>694</v>
      </c>
      <c r="B1235" s="86" t="s">
        <v>839</v>
      </c>
      <c r="C1235" s="87"/>
      <c r="D1235" s="20"/>
      <c r="E1235" s="88"/>
    </row>
    <row r="1236" spans="1:5" ht="4.9000000000000004" customHeight="1" x14ac:dyDescent="0.25">
      <c r="A1236" s="21"/>
      <c r="B1236" s="22"/>
      <c r="C1236" s="1"/>
      <c r="D1236" s="23"/>
      <c r="E1236" s="89"/>
    </row>
    <row r="1237" spans="1:5" ht="38.25" x14ac:dyDescent="0.25">
      <c r="A1237" s="21"/>
      <c r="B1237" s="22"/>
      <c r="C1237" s="24" t="s">
        <v>840</v>
      </c>
      <c r="D1237" s="25"/>
      <c r="E1237" s="89"/>
    </row>
    <row r="1238" spans="1:5" x14ac:dyDescent="0.25">
      <c r="A1238" s="21"/>
      <c r="B1238" s="22"/>
      <c r="C1238" s="61" t="s">
        <v>427</v>
      </c>
      <c r="D1238" s="26"/>
      <c r="E1238" s="89"/>
    </row>
    <row r="1239" spans="1:5" ht="18" x14ac:dyDescent="0.25">
      <c r="A1239" s="27"/>
      <c r="B1239" s="28"/>
      <c r="C1239" s="29" t="s">
        <v>3</v>
      </c>
      <c r="D1239" s="30"/>
      <c r="E1239" s="45"/>
    </row>
    <row r="1240" spans="1:5" x14ac:dyDescent="0.25">
      <c r="A1240" s="19" t="s">
        <v>695</v>
      </c>
      <c r="B1240" s="86" t="s">
        <v>618</v>
      </c>
      <c r="C1240" s="87"/>
      <c r="D1240" s="20"/>
      <c r="E1240" s="88"/>
    </row>
    <row r="1241" spans="1:5" ht="4.9000000000000004" customHeight="1" x14ac:dyDescent="0.25">
      <c r="A1241" s="21"/>
      <c r="B1241" s="22"/>
      <c r="C1241" s="1"/>
      <c r="D1241" s="23"/>
      <c r="E1241" s="89"/>
    </row>
    <row r="1242" spans="1:5" ht="51" x14ac:dyDescent="0.25">
      <c r="A1242" s="21"/>
      <c r="B1242" s="22"/>
      <c r="C1242" s="69" t="s">
        <v>728</v>
      </c>
      <c r="D1242" s="25"/>
      <c r="E1242" s="89"/>
    </row>
    <row r="1243" spans="1:5" x14ac:dyDescent="0.25">
      <c r="A1243" s="21"/>
      <c r="B1243" s="22"/>
      <c r="C1243" s="61" t="s">
        <v>427</v>
      </c>
      <c r="D1243" s="26"/>
      <c r="E1243" s="89"/>
    </row>
    <row r="1244" spans="1:5" ht="18" x14ac:dyDescent="0.25">
      <c r="A1244" s="27"/>
      <c r="B1244" s="28"/>
      <c r="C1244" s="29" t="s">
        <v>3</v>
      </c>
      <c r="D1244" s="30"/>
      <c r="E1244" s="45"/>
    </row>
    <row r="1245" spans="1:5" x14ac:dyDescent="0.25">
      <c r="A1245" s="19" t="s">
        <v>696</v>
      </c>
      <c r="B1245" s="86" t="s">
        <v>544</v>
      </c>
      <c r="C1245" s="87"/>
      <c r="D1245" s="20"/>
      <c r="E1245" s="88"/>
    </row>
    <row r="1246" spans="1:5" ht="4.9000000000000004" customHeight="1" x14ac:dyDescent="0.25">
      <c r="A1246" s="21"/>
      <c r="B1246" s="22"/>
      <c r="C1246" s="1"/>
      <c r="D1246" s="23"/>
      <c r="E1246" s="89"/>
    </row>
    <row r="1247" spans="1:5" ht="51" x14ac:dyDescent="0.25">
      <c r="A1247" s="21"/>
      <c r="B1247" s="22"/>
      <c r="C1247" s="24" t="s">
        <v>545</v>
      </c>
      <c r="D1247" s="25"/>
      <c r="E1247" s="89"/>
    </row>
    <row r="1248" spans="1:5" x14ac:dyDescent="0.25">
      <c r="A1248" s="21"/>
      <c r="B1248" s="22"/>
      <c r="C1248" s="61" t="s">
        <v>427</v>
      </c>
      <c r="D1248" s="26"/>
      <c r="E1248" s="89"/>
    </row>
    <row r="1249" spans="1:5" ht="18.75" thickBot="1" x14ac:dyDescent="0.3">
      <c r="A1249" s="76"/>
      <c r="B1249" s="77"/>
      <c r="C1249" s="78" t="s">
        <v>3</v>
      </c>
      <c r="D1249" s="79"/>
      <c r="E1249" s="80"/>
    </row>
    <row r="1250" spans="1:5" ht="6" customHeight="1" x14ac:dyDescent="0.25">
      <c r="A1250" s="11"/>
      <c r="B1250" s="12"/>
      <c r="C1250" s="12"/>
      <c r="D1250" s="12"/>
      <c r="E1250" s="13"/>
    </row>
    <row r="1251" spans="1:5" ht="18" x14ac:dyDescent="0.25">
      <c r="A1251" s="113" t="s">
        <v>67</v>
      </c>
      <c r="B1251" s="114"/>
      <c r="C1251" s="114"/>
      <c r="D1251" s="114"/>
      <c r="E1251" s="115"/>
    </row>
    <row r="1252" spans="1:5" ht="6" customHeight="1" x14ac:dyDescent="0.25">
      <c r="A1252" s="11"/>
      <c r="B1252" s="12"/>
      <c r="C1252" s="12"/>
      <c r="D1252" s="12"/>
      <c r="E1252" s="13"/>
    </row>
    <row r="1253" spans="1:5" ht="21" customHeight="1" x14ac:dyDescent="0.25">
      <c r="A1253" s="46"/>
      <c r="B1253" s="1"/>
      <c r="C1253" s="48" t="s">
        <v>73</v>
      </c>
      <c r="D1253" s="1"/>
      <c r="E1253" s="47"/>
    </row>
    <row r="1254" spans="1:5" ht="26.45" customHeight="1" x14ac:dyDescent="0.25">
      <c r="A1254" s="11"/>
      <c r="B1254" s="12"/>
      <c r="C1254" s="50" t="s">
        <v>74</v>
      </c>
      <c r="D1254" s="12"/>
      <c r="E1254" s="13"/>
    </row>
    <row r="1255" spans="1:5" ht="77.45" customHeight="1" x14ac:dyDescent="0.25">
      <c r="A1255" s="90" t="s">
        <v>697</v>
      </c>
      <c r="B1255" s="91"/>
      <c r="C1255" s="91"/>
      <c r="D1255" s="91"/>
      <c r="E1255" s="92"/>
    </row>
    <row r="1256" spans="1:5" ht="77.45" customHeight="1" x14ac:dyDescent="0.25">
      <c r="A1256" s="93"/>
      <c r="B1256" s="94"/>
      <c r="C1256" s="94"/>
      <c r="D1256" s="94"/>
      <c r="E1256" s="95"/>
    </row>
    <row r="1257" spans="1:5" ht="85.15" customHeight="1" thickBot="1" x14ac:dyDescent="0.3">
      <c r="A1257" s="93"/>
      <c r="B1257" s="94"/>
      <c r="C1257" s="94"/>
      <c r="D1257" s="94"/>
      <c r="E1257" s="95"/>
    </row>
    <row r="1258" spans="1:5" ht="6" customHeight="1" x14ac:dyDescent="0.25">
      <c r="A1258" s="8"/>
      <c r="B1258" s="9"/>
      <c r="C1258" s="9"/>
      <c r="D1258" s="9"/>
      <c r="E1258" s="10"/>
    </row>
    <row r="1259" spans="1:5" ht="15.75" x14ac:dyDescent="0.25">
      <c r="A1259" s="14" t="s">
        <v>75</v>
      </c>
      <c r="B1259" s="15"/>
      <c r="C1259" s="16" t="s">
        <v>546</v>
      </c>
      <c r="D1259" s="17"/>
      <c r="E1259" s="18"/>
    </row>
    <row r="1260" spans="1:5" ht="4.1500000000000004" customHeight="1" x14ac:dyDescent="0.25">
      <c r="A1260" s="11"/>
      <c r="B1260" s="12"/>
      <c r="C1260" s="12"/>
      <c r="D1260" s="12"/>
      <c r="E1260" s="13"/>
    </row>
    <row r="1261" spans="1:5" x14ac:dyDescent="0.25">
      <c r="A1261" s="19" t="s">
        <v>76</v>
      </c>
      <c r="B1261" s="86" t="s">
        <v>77</v>
      </c>
      <c r="C1261" s="87"/>
      <c r="D1261" s="20"/>
      <c r="E1261" s="88"/>
    </row>
    <row r="1262" spans="1:5" ht="4.9000000000000004" customHeight="1" x14ac:dyDescent="0.25">
      <c r="A1262" s="21"/>
      <c r="B1262" s="72"/>
      <c r="C1262" s="71"/>
      <c r="D1262" s="23"/>
      <c r="E1262" s="89"/>
    </row>
    <row r="1263" spans="1:5" ht="51" x14ac:dyDescent="0.25">
      <c r="A1263" s="21"/>
      <c r="B1263" s="72"/>
      <c r="C1263" s="69" t="s">
        <v>698</v>
      </c>
      <c r="D1263" s="25"/>
      <c r="E1263" s="89"/>
    </row>
    <row r="1264" spans="1:5" ht="16.149999999999999" customHeight="1" x14ac:dyDescent="0.25">
      <c r="A1264" s="21"/>
      <c r="B1264" s="72"/>
      <c r="C1264" s="70" t="s">
        <v>223</v>
      </c>
      <c r="D1264" s="26"/>
      <c r="E1264" s="89"/>
    </row>
    <row r="1265" spans="1:5" ht="18" x14ac:dyDescent="0.25">
      <c r="A1265" s="27"/>
      <c r="B1265" s="73"/>
      <c r="C1265" s="29" t="s">
        <v>3</v>
      </c>
      <c r="D1265" s="30"/>
      <c r="E1265" s="31"/>
    </row>
    <row r="1266" spans="1:5" x14ac:dyDescent="0.25">
      <c r="A1266" s="19" t="s">
        <v>78</v>
      </c>
      <c r="B1266" s="86" t="s">
        <v>79</v>
      </c>
      <c r="C1266" s="87"/>
      <c r="D1266" s="20"/>
      <c r="E1266" s="88"/>
    </row>
    <row r="1267" spans="1:5" ht="4.9000000000000004" customHeight="1" x14ac:dyDescent="0.25">
      <c r="A1267" s="21"/>
      <c r="B1267" s="72"/>
      <c r="C1267" s="71"/>
      <c r="D1267" s="23"/>
      <c r="E1267" s="89"/>
    </row>
    <row r="1268" spans="1:5" ht="51" x14ac:dyDescent="0.25">
      <c r="A1268" s="21"/>
      <c r="B1268" s="72"/>
      <c r="C1268" s="69" t="s">
        <v>699</v>
      </c>
      <c r="D1268" s="25"/>
      <c r="E1268" s="89"/>
    </row>
    <row r="1269" spans="1:5" ht="16.149999999999999" customHeight="1" x14ac:dyDescent="0.25">
      <c r="A1269" s="21"/>
      <c r="B1269" s="72"/>
      <c r="C1269" s="70" t="s">
        <v>223</v>
      </c>
      <c r="D1269" s="26"/>
      <c r="E1269" s="89"/>
    </row>
    <row r="1270" spans="1:5" ht="18" x14ac:dyDescent="0.25">
      <c r="A1270" s="27"/>
      <c r="B1270" s="73"/>
      <c r="C1270" s="29" t="s">
        <v>3</v>
      </c>
      <c r="D1270" s="30"/>
      <c r="E1270" s="31"/>
    </row>
    <row r="1271" spans="1:5" x14ac:dyDescent="0.25">
      <c r="A1271" s="19" t="s">
        <v>547</v>
      </c>
      <c r="B1271" s="86" t="s">
        <v>548</v>
      </c>
      <c r="C1271" s="87"/>
      <c r="D1271" s="20"/>
      <c r="E1271" s="88"/>
    </row>
    <row r="1272" spans="1:5" ht="4.9000000000000004" customHeight="1" x14ac:dyDescent="0.25">
      <c r="A1272" s="21"/>
      <c r="B1272" s="72"/>
      <c r="C1272" s="71"/>
      <c r="D1272" s="23"/>
      <c r="E1272" s="89"/>
    </row>
    <row r="1273" spans="1:5" ht="63.75" x14ac:dyDescent="0.25">
      <c r="A1273" s="21"/>
      <c r="B1273" s="72"/>
      <c r="C1273" s="69" t="s">
        <v>700</v>
      </c>
      <c r="D1273" s="25"/>
      <c r="E1273" s="89"/>
    </row>
    <row r="1274" spans="1:5" ht="16.149999999999999" customHeight="1" x14ac:dyDescent="0.25">
      <c r="A1274" s="21"/>
      <c r="B1274" s="72"/>
      <c r="C1274" s="70" t="s">
        <v>223</v>
      </c>
      <c r="D1274" s="26"/>
      <c r="E1274" s="89"/>
    </row>
    <row r="1275" spans="1:5" ht="18" x14ac:dyDescent="0.25">
      <c r="A1275" s="27"/>
      <c r="B1275" s="73"/>
      <c r="C1275" s="29" t="s">
        <v>3</v>
      </c>
      <c r="D1275" s="30"/>
      <c r="E1275" s="31"/>
    </row>
    <row r="1276" spans="1:5" x14ac:dyDescent="0.25">
      <c r="A1276" s="19" t="s">
        <v>549</v>
      </c>
      <c r="B1276" s="86" t="s">
        <v>550</v>
      </c>
      <c r="C1276" s="87"/>
      <c r="D1276" s="20"/>
      <c r="E1276" s="88"/>
    </row>
    <row r="1277" spans="1:5" ht="4.9000000000000004" customHeight="1" x14ac:dyDescent="0.25">
      <c r="A1277" s="21"/>
      <c r="B1277" s="72"/>
      <c r="C1277" s="71"/>
      <c r="D1277" s="23"/>
      <c r="E1277" s="89"/>
    </row>
    <row r="1278" spans="1:5" ht="51" x14ac:dyDescent="0.25">
      <c r="A1278" s="21"/>
      <c r="B1278" s="72"/>
      <c r="C1278" s="69" t="s">
        <v>701</v>
      </c>
      <c r="D1278" s="25"/>
      <c r="E1278" s="89"/>
    </row>
    <row r="1279" spans="1:5" ht="16.149999999999999" customHeight="1" x14ac:dyDescent="0.25">
      <c r="A1279" s="21"/>
      <c r="B1279" s="72"/>
      <c r="C1279" s="70" t="s">
        <v>223</v>
      </c>
      <c r="D1279" s="26"/>
      <c r="E1279" s="89"/>
    </row>
    <row r="1280" spans="1:5" ht="18" x14ac:dyDescent="0.25">
      <c r="A1280" s="27"/>
      <c r="B1280" s="73"/>
      <c r="C1280" s="29" t="s">
        <v>3</v>
      </c>
      <c r="D1280" s="30"/>
      <c r="E1280" s="31"/>
    </row>
    <row r="1281" spans="1:5" x14ac:dyDescent="0.25">
      <c r="A1281" s="19" t="s">
        <v>551</v>
      </c>
      <c r="B1281" s="86" t="s">
        <v>882</v>
      </c>
      <c r="C1281" s="87"/>
      <c r="D1281" s="20"/>
      <c r="E1281" s="88"/>
    </row>
    <row r="1282" spans="1:5" ht="4.9000000000000004" customHeight="1" x14ac:dyDescent="0.25">
      <c r="A1282" s="21"/>
      <c r="B1282" s="72"/>
      <c r="C1282" s="71"/>
      <c r="D1282" s="23"/>
      <c r="E1282" s="89"/>
    </row>
    <row r="1283" spans="1:5" ht="60" customHeight="1" x14ac:dyDescent="0.25">
      <c r="A1283" s="21"/>
      <c r="B1283" s="72"/>
      <c r="C1283" s="69" t="s">
        <v>883</v>
      </c>
      <c r="D1283" s="25"/>
      <c r="E1283" s="89"/>
    </row>
    <row r="1284" spans="1:5" ht="16.149999999999999" customHeight="1" x14ac:dyDescent="0.25">
      <c r="A1284" s="21"/>
      <c r="B1284" s="72"/>
      <c r="C1284" s="70" t="s">
        <v>223</v>
      </c>
      <c r="D1284" s="26"/>
      <c r="E1284" s="89"/>
    </row>
    <row r="1285" spans="1:5" ht="18" x14ac:dyDescent="0.25">
      <c r="A1285" s="27"/>
      <c r="B1285" s="73"/>
      <c r="C1285" s="29" t="s">
        <v>3</v>
      </c>
      <c r="D1285" s="30"/>
      <c r="E1285" s="31"/>
    </row>
    <row r="1286" spans="1:5" x14ac:dyDescent="0.25">
      <c r="A1286" s="84" t="s">
        <v>843</v>
      </c>
      <c r="B1286" s="116" t="s">
        <v>845</v>
      </c>
      <c r="C1286" s="117"/>
      <c r="D1286" s="85"/>
      <c r="E1286" s="89"/>
    </row>
    <row r="1287" spans="1:5" ht="4.9000000000000004" customHeight="1" x14ac:dyDescent="0.25">
      <c r="A1287" s="21"/>
      <c r="B1287" s="72"/>
      <c r="C1287" s="71"/>
      <c r="D1287" s="23"/>
      <c r="E1287" s="89"/>
    </row>
    <row r="1288" spans="1:5" ht="51" x14ac:dyDescent="0.25">
      <c r="A1288" s="21"/>
      <c r="B1288" s="72"/>
      <c r="C1288" s="69" t="s">
        <v>844</v>
      </c>
      <c r="D1288" s="25"/>
      <c r="E1288" s="89"/>
    </row>
    <row r="1289" spans="1:5" ht="16.149999999999999" customHeight="1" x14ac:dyDescent="0.25">
      <c r="A1289" s="21"/>
      <c r="B1289" s="72"/>
      <c r="C1289" s="70" t="s">
        <v>124</v>
      </c>
      <c r="D1289" s="26"/>
      <c r="E1289" s="89"/>
    </row>
    <row r="1290" spans="1:5" ht="18.75" thickBot="1" x14ac:dyDescent="0.3">
      <c r="A1290" s="76"/>
      <c r="B1290" s="83"/>
      <c r="C1290" s="78" t="s">
        <v>3</v>
      </c>
      <c r="D1290" s="79"/>
      <c r="E1290" s="81"/>
    </row>
    <row r="1291" spans="1:5" ht="6" customHeight="1" x14ac:dyDescent="0.25">
      <c r="A1291" s="46"/>
      <c r="B1291" s="1"/>
      <c r="C1291" s="1"/>
      <c r="D1291" s="1"/>
      <c r="E1291" s="47"/>
    </row>
    <row r="1292" spans="1:5" ht="21" customHeight="1" x14ac:dyDescent="0.25">
      <c r="A1292" s="46"/>
      <c r="B1292" s="1"/>
      <c r="C1292" s="48" t="s">
        <v>216</v>
      </c>
      <c r="D1292" s="1"/>
      <c r="E1292" s="47"/>
    </row>
    <row r="1293" spans="1:5" ht="26.45" customHeight="1" x14ac:dyDescent="0.25">
      <c r="A1293" s="11"/>
      <c r="B1293" s="12"/>
      <c r="C1293" s="50" t="s">
        <v>217</v>
      </c>
      <c r="D1293" s="12"/>
      <c r="E1293" s="13"/>
    </row>
    <row r="1294" spans="1:5" ht="43.9" customHeight="1" x14ac:dyDescent="0.25">
      <c r="A1294" s="90" t="s">
        <v>219</v>
      </c>
      <c r="B1294" s="91"/>
      <c r="C1294" s="91"/>
      <c r="D1294" s="91"/>
      <c r="E1294" s="92"/>
    </row>
    <row r="1295" spans="1:5" ht="43.9" customHeight="1" x14ac:dyDescent="0.25">
      <c r="A1295" s="93"/>
      <c r="B1295" s="94"/>
      <c r="C1295" s="94"/>
      <c r="D1295" s="94"/>
      <c r="E1295" s="95"/>
    </row>
    <row r="1296" spans="1:5" ht="43.9" customHeight="1" thickBot="1" x14ac:dyDescent="0.3">
      <c r="A1296" s="93"/>
      <c r="B1296" s="94"/>
      <c r="C1296" s="94"/>
      <c r="D1296" s="94"/>
      <c r="E1296" s="95"/>
    </row>
    <row r="1297" spans="1:5" ht="6" customHeight="1" x14ac:dyDescent="0.25">
      <c r="A1297" s="8"/>
      <c r="B1297" s="9"/>
      <c r="C1297" s="9"/>
      <c r="D1297" s="9"/>
      <c r="E1297" s="10"/>
    </row>
    <row r="1298" spans="1:5" ht="15.75" x14ac:dyDescent="0.25">
      <c r="A1298" s="14" t="s">
        <v>218</v>
      </c>
      <c r="B1298" s="15"/>
      <c r="C1298" s="16" t="s">
        <v>217</v>
      </c>
      <c r="D1298" s="17"/>
      <c r="E1298" s="18"/>
    </row>
    <row r="1299" spans="1:5" ht="4.1500000000000004" customHeight="1" x14ac:dyDescent="0.25">
      <c r="A1299" s="11"/>
      <c r="B1299" s="12"/>
      <c r="C1299" s="12"/>
      <c r="D1299" s="12"/>
      <c r="E1299" s="13"/>
    </row>
    <row r="1300" spans="1:5" x14ac:dyDescent="0.25">
      <c r="A1300" s="19" t="s">
        <v>220</v>
      </c>
      <c r="B1300" s="86" t="s">
        <v>221</v>
      </c>
      <c r="C1300" s="87"/>
      <c r="D1300" s="20"/>
      <c r="E1300" s="88"/>
    </row>
    <row r="1301" spans="1:5" ht="4.9000000000000004" customHeight="1" x14ac:dyDescent="0.25">
      <c r="A1301" s="21"/>
      <c r="B1301" s="22"/>
      <c r="C1301" s="1"/>
      <c r="D1301" s="23"/>
      <c r="E1301" s="89"/>
    </row>
    <row r="1302" spans="1:5" ht="37.5" customHeight="1" x14ac:dyDescent="0.25">
      <c r="A1302" s="21"/>
      <c r="B1302" s="22"/>
      <c r="C1302" s="24" t="s">
        <v>224</v>
      </c>
      <c r="D1302" s="25"/>
      <c r="E1302" s="89"/>
    </row>
    <row r="1303" spans="1:5" ht="16.149999999999999" customHeight="1" x14ac:dyDescent="0.25">
      <c r="A1303" s="21"/>
      <c r="B1303" s="22"/>
      <c r="C1303" s="61" t="s">
        <v>124</v>
      </c>
      <c r="D1303" s="26"/>
      <c r="E1303" s="89"/>
    </row>
    <row r="1304" spans="1:5" ht="18.75" thickBot="1" x14ac:dyDescent="0.3">
      <c r="A1304" s="76"/>
      <c r="B1304" s="77"/>
      <c r="C1304" s="78" t="s">
        <v>3</v>
      </c>
      <c r="D1304" s="79"/>
      <c r="E1304" s="81"/>
    </row>
    <row r="1305" spans="1:5" ht="6" customHeight="1" x14ac:dyDescent="0.25">
      <c r="A1305" s="11"/>
      <c r="B1305" s="12"/>
      <c r="C1305" s="12"/>
      <c r="D1305" s="12"/>
      <c r="E1305" s="13"/>
    </row>
    <row r="1306" spans="1:5" ht="21" customHeight="1" x14ac:dyDescent="0.25">
      <c r="A1306" s="46"/>
      <c r="B1306" s="1"/>
      <c r="C1306" s="48" t="s">
        <v>81</v>
      </c>
      <c r="D1306" s="1"/>
      <c r="E1306" s="47"/>
    </row>
    <row r="1307" spans="1:5" ht="26.45" customHeight="1" x14ac:dyDescent="0.25">
      <c r="A1307" s="11"/>
      <c r="B1307" s="12"/>
      <c r="C1307" s="50" t="s">
        <v>80</v>
      </c>
      <c r="D1307" s="12"/>
      <c r="E1307" s="13"/>
    </row>
    <row r="1308" spans="1:5" ht="24.6" customHeight="1" x14ac:dyDescent="0.25">
      <c r="A1308" s="90" t="s">
        <v>82</v>
      </c>
      <c r="B1308" s="91"/>
      <c r="C1308" s="91"/>
      <c r="D1308" s="91"/>
      <c r="E1308" s="92"/>
    </row>
    <row r="1309" spans="1:5" ht="24.6" customHeight="1" x14ac:dyDescent="0.25">
      <c r="A1309" s="93"/>
      <c r="B1309" s="94"/>
      <c r="C1309" s="94"/>
      <c r="D1309" s="94"/>
      <c r="E1309" s="95"/>
    </row>
    <row r="1310" spans="1:5" ht="24.6" customHeight="1" thickBot="1" x14ac:dyDescent="0.3">
      <c r="A1310" s="93"/>
      <c r="B1310" s="94"/>
      <c r="C1310" s="94"/>
      <c r="D1310" s="94"/>
      <c r="E1310" s="95"/>
    </row>
    <row r="1311" spans="1:5" ht="6" customHeight="1" x14ac:dyDescent="0.25">
      <c r="A1311" s="8"/>
      <c r="B1311" s="9"/>
      <c r="C1311" s="9"/>
      <c r="D1311" s="9"/>
      <c r="E1311" s="10"/>
    </row>
    <row r="1312" spans="1:5" ht="15.75" x14ac:dyDescent="0.25">
      <c r="A1312" s="14" t="s">
        <v>108</v>
      </c>
      <c r="B1312" s="15"/>
      <c r="C1312" s="16" t="s">
        <v>702</v>
      </c>
      <c r="D1312" s="17"/>
      <c r="E1312" s="18"/>
    </row>
    <row r="1313" spans="1:5" ht="4.1500000000000004" customHeight="1" x14ac:dyDescent="0.25">
      <c r="A1313" s="11"/>
      <c r="B1313" s="12"/>
      <c r="C1313" s="12"/>
      <c r="D1313" s="12"/>
      <c r="E1313" s="13"/>
    </row>
    <row r="1314" spans="1:5" x14ac:dyDescent="0.25">
      <c r="A1314" s="19" t="s">
        <v>83</v>
      </c>
      <c r="B1314" s="86" t="s">
        <v>128</v>
      </c>
      <c r="C1314" s="87"/>
      <c r="D1314" s="20"/>
      <c r="E1314" s="88"/>
    </row>
    <row r="1315" spans="1:5" ht="4.9000000000000004" customHeight="1" x14ac:dyDescent="0.25">
      <c r="A1315" s="21"/>
      <c r="B1315" s="72"/>
      <c r="C1315" s="71"/>
      <c r="D1315" s="23"/>
      <c r="E1315" s="89"/>
    </row>
    <row r="1316" spans="1:5" ht="51" x14ac:dyDescent="0.25">
      <c r="A1316" s="21"/>
      <c r="B1316" s="72"/>
      <c r="C1316" s="69" t="s">
        <v>703</v>
      </c>
      <c r="D1316" s="25"/>
      <c r="E1316" s="89"/>
    </row>
    <row r="1317" spans="1:5" ht="16.149999999999999" customHeight="1" x14ac:dyDescent="0.25">
      <c r="A1317" s="21"/>
      <c r="B1317" s="72"/>
      <c r="C1317" s="70" t="s">
        <v>124</v>
      </c>
      <c r="D1317" s="26"/>
      <c r="E1317" s="89"/>
    </row>
    <row r="1318" spans="1:5" ht="18" x14ac:dyDescent="0.25">
      <c r="A1318" s="27"/>
      <c r="B1318" s="73"/>
      <c r="C1318" s="29" t="s">
        <v>3</v>
      </c>
      <c r="D1318" s="30"/>
      <c r="E1318" s="31"/>
    </row>
    <row r="1319" spans="1:5" x14ac:dyDescent="0.25">
      <c r="A1319" s="19" t="s">
        <v>84</v>
      </c>
      <c r="B1319" s="86" t="s">
        <v>85</v>
      </c>
      <c r="C1319" s="87"/>
      <c r="D1319" s="20"/>
      <c r="E1319" s="88"/>
    </row>
    <row r="1320" spans="1:5" ht="4.9000000000000004" customHeight="1" x14ac:dyDescent="0.25">
      <c r="A1320" s="21"/>
      <c r="B1320" s="72"/>
      <c r="C1320" s="71"/>
      <c r="D1320" s="23"/>
      <c r="E1320" s="89"/>
    </row>
    <row r="1321" spans="1:5" ht="51" x14ac:dyDescent="0.25">
      <c r="A1321" s="21"/>
      <c r="B1321" s="72"/>
      <c r="C1321" s="69" t="s">
        <v>704</v>
      </c>
      <c r="D1321" s="25"/>
      <c r="E1321" s="89"/>
    </row>
    <row r="1322" spans="1:5" ht="16.149999999999999" customHeight="1" x14ac:dyDescent="0.25">
      <c r="A1322" s="21"/>
      <c r="B1322" s="72"/>
      <c r="C1322" s="70" t="s">
        <v>225</v>
      </c>
      <c r="D1322" s="26"/>
      <c r="E1322" s="89"/>
    </row>
    <row r="1323" spans="1:5" ht="18" x14ac:dyDescent="0.25">
      <c r="A1323" s="27"/>
      <c r="B1323" s="73"/>
      <c r="C1323" s="29" t="s">
        <v>3</v>
      </c>
      <c r="D1323" s="30"/>
      <c r="E1323" s="31"/>
    </row>
    <row r="1324" spans="1:5" x14ac:dyDescent="0.25">
      <c r="A1324" s="19" t="s">
        <v>86</v>
      </c>
      <c r="B1324" s="86" t="s">
        <v>87</v>
      </c>
      <c r="C1324" s="87"/>
      <c r="D1324" s="20"/>
      <c r="E1324" s="88"/>
    </row>
    <row r="1325" spans="1:5" ht="4.9000000000000004" customHeight="1" x14ac:dyDescent="0.25">
      <c r="A1325" s="21"/>
      <c r="B1325" s="74"/>
      <c r="C1325" s="71"/>
      <c r="D1325" s="23"/>
      <c r="E1325" s="89"/>
    </row>
    <row r="1326" spans="1:5" ht="51" x14ac:dyDescent="0.25">
      <c r="A1326" s="21"/>
      <c r="B1326" s="74"/>
      <c r="C1326" s="69" t="s">
        <v>705</v>
      </c>
      <c r="D1326" s="25"/>
      <c r="E1326" s="89"/>
    </row>
    <row r="1327" spans="1:5" ht="16.149999999999999" customHeight="1" x14ac:dyDescent="0.25">
      <c r="A1327" s="21"/>
      <c r="B1327" s="74"/>
      <c r="C1327" s="70" t="s">
        <v>124</v>
      </c>
      <c r="D1327" s="26"/>
      <c r="E1327" s="89"/>
    </row>
    <row r="1328" spans="1:5" ht="18" x14ac:dyDescent="0.25">
      <c r="A1328" s="27"/>
      <c r="B1328" s="75"/>
      <c r="C1328" s="29" t="s">
        <v>3</v>
      </c>
      <c r="D1328" s="30"/>
      <c r="E1328" s="31"/>
    </row>
    <row r="1329" spans="1:5" x14ac:dyDescent="0.25">
      <c r="A1329" s="19" t="s">
        <v>88</v>
      </c>
      <c r="B1329" s="86" t="s">
        <v>729</v>
      </c>
      <c r="C1329" s="87"/>
      <c r="D1329" s="20"/>
      <c r="E1329" s="88"/>
    </row>
    <row r="1330" spans="1:5" ht="4.9000000000000004" customHeight="1" x14ac:dyDescent="0.25">
      <c r="A1330" s="21"/>
      <c r="B1330" s="74"/>
      <c r="C1330" s="71"/>
      <c r="D1330" s="23"/>
      <c r="E1330" s="89"/>
    </row>
    <row r="1331" spans="1:5" ht="38.25" x14ac:dyDescent="0.25">
      <c r="A1331" s="21"/>
      <c r="B1331" s="72"/>
      <c r="C1331" s="69" t="s">
        <v>706</v>
      </c>
      <c r="D1331" s="25"/>
      <c r="E1331" s="89"/>
    </row>
    <row r="1332" spans="1:5" ht="16.149999999999999" customHeight="1" x14ac:dyDescent="0.25">
      <c r="A1332" s="21"/>
      <c r="B1332" s="72"/>
      <c r="C1332" s="70" t="s">
        <v>124</v>
      </c>
      <c r="D1332" s="26"/>
      <c r="E1332" s="89"/>
    </row>
    <row r="1333" spans="1:5" ht="18" x14ac:dyDescent="0.25">
      <c r="A1333" s="27"/>
      <c r="B1333" s="73"/>
      <c r="C1333" s="29" t="s">
        <v>3</v>
      </c>
      <c r="D1333" s="30"/>
      <c r="E1333" s="31"/>
    </row>
    <row r="1334" spans="1:5" x14ac:dyDescent="0.25">
      <c r="A1334" s="19" t="s">
        <v>879</v>
      </c>
      <c r="B1334" s="86" t="s">
        <v>880</v>
      </c>
      <c r="C1334" s="87"/>
      <c r="D1334" s="20"/>
      <c r="E1334" s="88"/>
    </row>
    <row r="1335" spans="1:5" ht="4.9000000000000004" customHeight="1" x14ac:dyDescent="0.25">
      <c r="A1335" s="21"/>
      <c r="B1335" s="74"/>
      <c r="C1335" s="71"/>
      <c r="D1335" s="23"/>
      <c r="E1335" s="89"/>
    </row>
    <row r="1336" spans="1:5" ht="51" x14ac:dyDescent="0.25">
      <c r="A1336" s="21"/>
      <c r="B1336" s="72"/>
      <c r="C1336" s="69" t="s">
        <v>881</v>
      </c>
      <c r="D1336" s="25"/>
      <c r="E1336" s="89"/>
    </row>
    <row r="1337" spans="1:5" ht="16.149999999999999" customHeight="1" x14ac:dyDescent="0.25">
      <c r="A1337" s="21"/>
      <c r="B1337" s="72"/>
      <c r="C1337" s="70" t="s">
        <v>124</v>
      </c>
      <c r="D1337" s="26"/>
      <c r="E1337" s="89"/>
    </row>
    <row r="1338" spans="1:5" ht="18.75" thickBot="1" x14ac:dyDescent="0.3">
      <c r="A1338" s="27"/>
      <c r="B1338" s="73"/>
      <c r="C1338" s="29" t="s">
        <v>3</v>
      </c>
      <c r="D1338" s="30"/>
      <c r="E1338" s="31"/>
    </row>
    <row r="1339" spans="1:5" ht="6" customHeight="1" x14ac:dyDescent="0.25">
      <c r="A1339" s="8"/>
      <c r="B1339" s="9"/>
      <c r="C1339" s="9"/>
      <c r="D1339" s="9"/>
      <c r="E1339" s="10"/>
    </row>
    <row r="1340" spans="1:5" ht="15.75" x14ac:dyDescent="0.25">
      <c r="A1340" s="14" t="s">
        <v>707</v>
      </c>
      <c r="B1340" s="15"/>
      <c r="C1340" s="16" t="s">
        <v>640</v>
      </c>
      <c r="D1340" s="17"/>
      <c r="E1340" s="18"/>
    </row>
    <row r="1341" spans="1:5" ht="4.1500000000000004" customHeight="1" x14ac:dyDescent="0.25">
      <c r="A1341" s="11"/>
      <c r="B1341" s="12"/>
      <c r="C1341" s="12"/>
      <c r="D1341" s="12"/>
      <c r="E1341" s="13"/>
    </row>
    <row r="1342" spans="1:5" x14ac:dyDescent="0.25">
      <c r="A1342" s="19" t="s">
        <v>709</v>
      </c>
      <c r="B1342" s="86" t="s">
        <v>641</v>
      </c>
      <c r="C1342" s="87"/>
      <c r="D1342" s="20"/>
      <c r="E1342" s="88"/>
    </row>
    <row r="1343" spans="1:5" ht="4.9000000000000004" customHeight="1" x14ac:dyDescent="0.25">
      <c r="A1343" s="21"/>
      <c r="B1343" s="22"/>
      <c r="C1343" s="1"/>
      <c r="D1343" s="23"/>
      <c r="E1343" s="89"/>
    </row>
    <row r="1344" spans="1:5" ht="51" x14ac:dyDescent="0.25">
      <c r="A1344" s="21"/>
      <c r="B1344" s="22"/>
      <c r="C1344" s="69" t="s">
        <v>642</v>
      </c>
      <c r="D1344" s="25"/>
      <c r="E1344" s="89"/>
    </row>
    <row r="1345" spans="1:5" ht="16.149999999999999" customHeight="1" x14ac:dyDescent="0.25">
      <c r="A1345" s="21"/>
      <c r="B1345" s="22"/>
      <c r="C1345" s="61" t="s">
        <v>124</v>
      </c>
      <c r="D1345" s="26"/>
      <c r="E1345" s="89"/>
    </row>
    <row r="1346" spans="1:5" ht="18" x14ac:dyDescent="0.25">
      <c r="A1346" s="27"/>
      <c r="B1346" s="28"/>
      <c r="C1346" s="29" t="s">
        <v>3</v>
      </c>
      <c r="D1346" s="30"/>
      <c r="E1346" s="31"/>
    </row>
    <row r="1347" spans="1:5" x14ac:dyDescent="0.25">
      <c r="A1347" s="19" t="s">
        <v>710</v>
      </c>
      <c r="B1347" s="86" t="s">
        <v>643</v>
      </c>
      <c r="C1347" s="87"/>
      <c r="D1347" s="20"/>
      <c r="E1347" s="88"/>
    </row>
    <row r="1348" spans="1:5" ht="4.9000000000000004" customHeight="1" x14ac:dyDescent="0.25">
      <c r="A1348" s="21"/>
      <c r="B1348" s="22"/>
      <c r="C1348" s="1"/>
      <c r="D1348" s="23"/>
      <c r="E1348" s="89"/>
    </row>
    <row r="1349" spans="1:5" ht="51" x14ac:dyDescent="0.25">
      <c r="A1349" s="21"/>
      <c r="B1349" s="22"/>
      <c r="C1349" s="69" t="s">
        <v>644</v>
      </c>
      <c r="D1349" s="25"/>
      <c r="E1349" s="89"/>
    </row>
    <row r="1350" spans="1:5" ht="16.149999999999999" customHeight="1" x14ac:dyDescent="0.25">
      <c r="A1350" s="21"/>
      <c r="B1350" s="22"/>
      <c r="C1350" s="61" t="s">
        <v>124</v>
      </c>
      <c r="D1350" s="26"/>
      <c r="E1350" s="89"/>
    </row>
    <row r="1351" spans="1:5" ht="18" x14ac:dyDescent="0.25">
      <c r="A1351" s="27"/>
      <c r="B1351" s="28"/>
      <c r="C1351" s="29" t="s">
        <v>3</v>
      </c>
      <c r="D1351" s="30"/>
      <c r="E1351" s="31"/>
    </row>
    <row r="1352" spans="1:5" x14ac:dyDescent="0.25">
      <c r="A1352" s="19" t="s">
        <v>711</v>
      </c>
      <c r="B1352" s="86" t="s">
        <v>645</v>
      </c>
      <c r="C1352" s="87"/>
      <c r="D1352" s="20"/>
      <c r="E1352" s="88"/>
    </row>
    <row r="1353" spans="1:5" ht="4.9000000000000004" customHeight="1" x14ac:dyDescent="0.25">
      <c r="A1353" s="21"/>
      <c r="B1353" s="67"/>
      <c r="C1353" s="1"/>
      <c r="D1353" s="23"/>
      <c r="E1353" s="89"/>
    </row>
    <row r="1354" spans="1:5" ht="51" x14ac:dyDescent="0.25">
      <c r="A1354" s="21"/>
      <c r="B1354" s="67"/>
      <c r="C1354" s="69" t="s">
        <v>646</v>
      </c>
      <c r="D1354" s="25"/>
      <c r="E1354" s="89"/>
    </row>
    <row r="1355" spans="1:5" ht="16.149999999999999" customHeight="1" x14ac:dyDescent="0.25">
      <c r="A1355" s="21"/>
      <c r="B1355" s="67"/>
      <c r="C1355" s="61" t="s">
        <v>124</v>
      </c>
      <c r="D1355" s="26"/>
      <c r="E1355" s="89"/>
    </row>
    <row r="1356" spans="1:5" ht="18" x14ac:dyDescent="0.25">
      <c r="A1356" s="27"/>
      <c r="B1356" s="68"/>
      <c r="C1356" s="29" t="s">
        <v>3</v>
      </c>
      <c r="D1356" s="30"/>
      <c r="E1356" s="31"/>
    </row>
    <row r="1357" spans="1:5" x14ac:dyDescent="0.25">
      <c r="A1357" s="19" t="s">
        <v>712</v>
      </c>
      <c r="B1357" s="86" t="s">
        <v>730</v>
      </c>
      <c r="C1357" s="87"/>
      <c r="D1357" s="20"/>
      <c r="E1357" s="88"/>
    </row>
    <row r="1358" spans="1:5" ht="4.9000000000000004" customHeight="1" x14ac:dyDescent="0.25">
      <c r="A1358" s="21"/>
      <c r="B1358" s="67"/>
      <c r="C1358" s="1"/>
      <c r="D1358" s="23"/>
      <c r="E1358" s="89"/>
    </row>
    <row r="1359" spans="1:5" ht="51" x14ac:dyDescent="0.25">
      <c r="A1359" s="21"/>
      <c r="B1359" s="22"/>
      <c r="C1359" s="69" t="s">
        <v>647</v>
      </c>
      <c r="D1359" s="25"/>
      <c r="E1359" s="89"/>
    </row>
    <row r="1360" spans="1:5" ht="16.149999999999999" customHeight="1" x14ac:dyDescent="0.25">
      <c r="A1360" s="21"/>
      <c r="B1360" s="22"/>
      <c r="C1360" s="61" t="s">
        <v>124</v>
      </c>
      <c r="D1360" s="26"/>
      <c r="E1360" s="89"/>
    </row>
    <row r="1361" spans="1:5" ht="18" x14ac:dyDescent="0.25">
      <c r="A1361" s="27"/>
      <c r="B1361" s="28"/>
      <c r="C1361" s="29" t="s">
        <v>3</v>
      </c>
      <c r="D1361" s="30"/>
      <c r="E1361" s="31"/>
    </row>
    <row r="1362" spans="1:5" x14ac:dyDescent="0.25">
      <c r="A1362" s="84" t="s">
        <v>876</v>
      </c>
      <c r="B1362" s="116" t="s">
        <v>877</v>
      </c>
      <c r="C1362" s="117"/>
      <c r="D1362" s="85"/>
      <c r="E1362" s="89"/>
    </row>
    <row r="1363" spans="1:5" ht="4.9000000000000004" customHeight="1" x14ac:dyDescent="0.25">
      <c r="A1363" s="21"/>
      <c r="B1363" s="67"/>
      <c r="C1363" s="1"/>
      <c r="D1363" s="23"/>
      <c r="E1363" s="89"/>
    </row>
    <row r="1364" spans="1:5" ht="51" x14ac:dyDescent="0.25">
      <c r="A1364" s="21"/>
      <c r="B1364" s="22"/>
      <c r="C1364" s="69" t="s">
        <v>878</v>
      </c>
      <c r="D1364" s="25"/>
      <c r="E1364" s="89"/>
    </row>
    <row r="1365" spans="1:5" ht="16.149999999999999" customHeight="1" x14ac:dyDescent="0.25">
      <c r="A1365" s="21"/>
      <c r="B1365" s="22"/>
      <c r="C1365" s="61" t="s">
        <v>124</v>
      </c>
      <c r="D1365" s="26"/>
      <c r="E1365" s="89"/>
    </row>
    <row r="1366" spans="1:5" ht="18.75" thickBot="1" x14ac:dyDescent="0.3">
      <c r="A1366" s="76"/>
      <c r="B1366" s="77"/>
      <c r="C1366" s="78" t="s">
        <v>3</v>
      </c>
      <c r="D1366" s="79"/>
      <c r="E1366" s="81"/>
    </row>
    <row r="1367" spans="1:5" ht="6" customHeight="1" thickBot="1" x14ac:dyDescent="0.3">
      <c r="A1367" s="46"/>
      <c r="B1367" s="1"/>
      <c r="C1367" s="1"/>
      <c r="D1367" s="1"/>
      <c r="E1367" s="47"/>
    </row>
    <row r="1368" spans="1:5" ht="6" customHeight="1" x14ac:dyDescent="0.25">
      <c r="A1368" s="8"/>
      <c r="B1368" s="9"/>
      <c r="C1368" s="9"/>
      <c r="D1368" s="9"/>
      <c r="E1368" s="10"/>
    </row>
    <row r="1369" spans="1:5" ht="21" customHeight="1" x14ac:dyDescent="0.25">
      <c r="A1369" s="46"/>
      <c r="B1369" s="1"/>
      <c r="C1369" s="48" t="s">
        <v>89</v>
      </c>
      <c r="D1369" s="1"/>
      <c r="E1369" s="47"/>
    </row>
    <row r="1370" spans="1:5" ht="26.45" customHeight="1" x14ac:dyDescent="0.25">
      <c r="A1370" s="11"/>
      <c r="B1370" s="12"/>
      <c r="C1370" s="50" t="s">
        <v>90</v>
      </c>
      <c r="D1370" s="12"/>
      <c r="E1370" s="13"/>
    </row>
    <row r="1371" spans="1:5" ht="34.9" customHeight="1" x14ac:dyDescent="0.25">
      <c r="A1371" s="90" t="s">
        <v>91</v>
      </c>
      <c r="B1371" s="91"/>
      <c r="C1371" s="91"/>
      <c r="D1371" s="91"/>
      <c r="E1371" s="92"/>
    </row>
    <row r="1372" spans="1:5" ht="34.9" customHeight="1" x14ac:dyDescent="0.25">
      <c r="A1372" s="93"/>
      <c r="B1372" s="94"/>
      <c r="C1372" s="94"/>
      <c r="D1372" s="94"/>
      <c r="E1372" s="95"/>
    </row>
    <row r="1373" spans="1:5" ht="34.9" customHeight="1" thickBot="1" x14ac:dyDescent="0.3">
      <c r="A1373" s="93"/>
      <c r="B1373" s="94"/>
      <c r="C1373" s="94"/>
      <c r="D1373" s="94"/>
      <c r="E1373" s="95"/>
    </row>
    <row r="1374" spans="1:5" ht="6" customHeight="1" x14ac:dyDescent="0.25">
      <c r="A1374" s="8"/>
      <c r="B1374" s="9"/>
      <c r="C1374" s="9"/>
      <c r="D1374" s="9"/>
      <c r="E1374" s="10"/>
    </row>
    <row r="1375" spans="1:5" ht="15.75" x14ac:dyDescent="0.25">
      <c r="A1375" s="14" t="s">
        <v>110</v>
      </c>
      <c r="B1375" s="15"/>
      <c r="C1375" s="16" t="s">
        <v>120</v>
      </c>
      <c r="D1375" s="17"/>
      <c r="E1375" s="18"/>
    </row>
    <row r="1376" spans="1:5" ht="4.1500000000000004" customHeight="1" x14ac:dyDescent="0.25">
      <c r="A1376" s="11"/>
      <c r="B1376" s="12"/>
      <c r="C1376" s="12"/>
      <c r="D1376" s="12"/>
      <c r="E1376" s="13"/>
    </row>
    <row r="1377" spans="1:5" x14ac:dyDescent="0.25">
      <c r="A1377" s="19" t="s">
        <v>92</v>
      </c>
      <c r="B1377" s="86" t="s">
        <v>93</v>
      </c>
      <c r="C1377" s="87"/>
      <c r="D1377" s="20"/>
      <c r="E1377" s="88"/>
    </row>
    <row r="1378" spans="1:5" ht="4.9000000000000004" customHeight="1" x14ac:dyDescent="0.25">
      <c r="A1378" s="21"/>
      <c r="B1378" s="22"/>
      <c r="C1378" s="1"/>
      <c r="D1378" s="23"/>
      <c r="E1378" s="89"/>
    </row>
    <row r="1379" spans="1:5" ht="51" x14ac:dyDescent="0.25">
      <c r="A1379" s="21"/>
      <c r="B1379" s="22"/>
      <c r="C1379" s="69" t="s">
        <v>713</v>
      </c>
      <c r="D1379" s="25"/>
      <c r="E1379" s="89"/>
    </row>
    <row r="1380" spans="1:5" ht="16.149999999999999" customHeight="1" x14ac:dyDescent="0.25">
      <c r="A1380" s="21"/>
      <c r="B1380" s="22"/>
      <c r="C1380" s="61" t="s">
        <v>223</v>
      </c>
      <c r="D1380" s="26"/>
      <c r="E1380" s="89"/>
    </row>
    <row r="1381" spans="1:5" ht="18" x14ac:dyDescent="0.25">
      <c r="A1381" s="27"/>
      <c r="B1381" s="28"/>
      <c r="C1381" s="29" t="s">
        <v>3</v>
      </c>
      <c r="D1381" s="30"/>
      <c r="E1381" s="31"/>
    </row>
    <row r="1382" spans="1:5" x14ac:dyDescent="0.25">
      <c r="A1382" s="19" t="s">
        <v>94</v>
      </c>
      <c r="B1382" s="86" t="s">
        <v>95</v>
      </c>
      <c r="C1382" s="87"/>
      <c r="D1382" s="20"/>
      <c r="E1382" s="88"/>
    </row>
    <row r="1383" spans="1:5" ht="4.9000000000000004" customHeight="1" x14ac:dyDescent="0.25">
      <c r="A1383" s="21"/>
      <c r="B1383" s="22"/>
      <c r="C1383" s="1"/>
      <c r="D1383" s="23"/>
      <c r="E1383" s="89"/>
    </row>
    <row r="1384" spans="1:5" ht="51" x14ac:dyDescent="0.25">
      <c r="A1384" s="21"/>
      <c r="B1384" s="22"/>
      <c r="C1384" s="69" t="s">
        <v>714</v>
      </c>
      <c r="D1384" s="25"/>
      <c r="E1384" s="89"/>
    </row>
    <row r="1385" spans="1:5" ht="16.149999999999999" customHeight="1" x14ac:dyDescent="0.25">
      <c r="A1385" s="21"/>
      <c r="B1385" s="22"/>
      <c r="C1385" s="61" t="s">
        <v>223</v>
      </c>
      <c r="D1385" s="26"/>
      <c r="E1385" s="89"/>
    </row>
    <row r="1386" spans="1:5" ht="18" x14ac:dyDescent="0.25">
      <c r="A1386" s="27"/>
      <c r="B1386" s="28"/>
      <c r="C1386" s="29" t="s">
        <v>3</v>
      </c>
      <c r="D1386" s="30"/>
      <c r="E1386" s="31"/>
    </row>
    <row r="1387" spans="1:5" x14ac:dyDescent="0.25">
      <c r="A1387" s="19" t="s">
        <v>715</v>
      </c>
      <c r="B1387" s="86" t="s">
        <v>648</v>
      </c>
      <c r="C1387" s="87"/>
      <c r="D1387" s="20"/>
      <c r="E1387" s="88"/>
    </row>
    <row r="1388" spans="1:5" ht="4.9000000000000004" customHeight="1" x14ac:dyDescent="0.25">
      <c r="A1388" s="21"/>
      <c r="B1388" s="22"/>
      <c r="C1388" s="1"/>
      <c r="D1388" s="23"/>
      <c r="E1388" s="89"/>
    </row>
    <row r="1389" spans="1:5" ht="51" x14ac:dyDescent="0.25">
      <c r="A1389" s="21"/>
      <c r="B1389" s="22"/>
      <c r="C1389" s="69" t="s">
        <v>649</v>
      </c>
      <c r="D1389" s="25"/>
      <c r="E1389" s="89"/>
    </row>
    <row r="1390" spans="1:5" ht="16.149999999999999" customHeight="1" x14ac:dyDescent="0.25">
      <c r="A1390" s="21"/>
      <c r="B1390" s="22"/>
      <c r="C1390" s="61" t="s">
        <v>223</v>
      </c>
      <c r="D1390" s="26"/>
      <c r="E1390" s="89"/>
    </row>
    <row r="1391" spans="1:5" ht="18" x14ac:dyDescent="0.25">
      <c r="A1391" s="27"/>
      <c r="B1391" s="28"/>
      <c r="C1391" s="29" t="s">
        <v>3</v>
      </c>
      <c r="D1391" s="30"/>
      <c r="E1391" s="31"/>
    </row>
    <row r="1392" spans="1:5" x14ac:dyDescent="0.25">
      <c r="A1392" s="19" t="s">
        <v>716</v>
      </c>
      <c r="B1392" s="86" t="s">
        <v>650</v>
      </c>
      <c r="C1392" s="87"/>
      <c r="D1392" s="20"/>
      <c r="E1392" s="88"/>
    </row>
    <row r="1393" spans="1:5" ht="4.9000000000000004" customHeight="1" x14ac:dyDescent="0.25">
      <c r="A1393" s="21"/>
      <c r="B1393" s="22"/>
      <c r="C1393" s="1"/>
      <c r="D1393" s="23"/>
      <c r="E1393" s="89"/>
    </row>
    <row r="1394" spans="1:5" ht="51" x14ac:dyDescent="0.25">
      <c r="A1394" s="21"/>
      <c r="B1394" s="22"/>
      <c r="C1394" s="69" t="s">
        <v>651</v>
      </c>
      <c r="D1394" s="25"/>
      <c r="E1394" s="89"/>
    </row>
    <row r="1395" spans="1:5" ht="16.149999999999999" customHeight="1" x14ac:dyDescent="0.25">
      <c r="A1395" s="21"/>
      <c r="B1395" s="22"/>
      <c r="C1395" s="61" t="s">
        <v>124</v>
      </c>
      <c r="D1395" s="26"/>
      <c r="E1395" s="89"/>
    </row>
    <row r="1396" spans="1:5" ht="18.75" thickBot="1" x14ac:dyDescent="0.3">
      <c r="A1396" s="76"/>
      <c r="B1396" s="77"/>
      <c r="C1396" s="78" t="s">
        <v>3</v>
      </c>
      <c r="D1396" s="79"/>
      <c r="E1396" s="81"/>
    </row>
    <row r="1397" spans="1:5" ht="6" customHeight="1" x14ac:dyDescent="0.25">
      <c r="A1397" s="11"/>
      <c r="B1397" s="12"/>
      <c r="C1397" s="12"/>
      <c r="D1397" s="12"/>
      <c r="E1397" s="13"/>
    </row>
    <row r="1398" spans="1:5" ht="18" x14ac:dyDescent="0.25">
      <c r="A1398" s="113" t="s">
        <v>96</v>
      </c>
      <c r="B1398" s="114"/>
      <c r="C1398" s="114"/>
      <c r="D1398" s="114"/>
      <c r="E1398" s="115"/>
    </row>
    <row r="1399" spans="1:5" ht="6" customHeight="1" x14ac:dyDescent="0.25">
      <c r="A1399" s="11"/>
      <c r="B1399" s="12"/>
      <c r="C1399" s="12"/>
      <c r="D1399" s="12"/>
      <c r="E1399" s="13"/>
    </row>
    <row r="1400" spans="1:5" ht="21" customHeight="1" x14ac:dyDescent="0.25">
      <c r="A1400" s="46"/>
      <c r="B1400" s="1"/>
      <c r="C1400" s="48" t="s">
        <v>584</v>
      </c>
      <c r="D1400" s="1"/>
      <c r="E1400" s="47"/>
    </row>
    <row r="1401" spans="1:5" ht="26.45" customHeight="1" thickBot="1" x14ac:dyDescent="0.3">
      <c r="A1401" s="11"/>
      <c r="B1401" s="12"/>
      <c r="C1401" s="50" t="s">
        <v>793</v>
      </c>
      <c r="D1401" s="12"/>
      <c r="E1401" s="13"/>
    </row>
    <row r="1402" spans="1:5" ht="6" customHeight="1" x14ac:dyDescent="0.25">
      <c r="A1402" s="8"/>
      <c r="B1402" s="9"/>
      <c r="C1402" s="9"/>
      <c r="D1402" s="9"/>
      <c r="E1402" s="10"/>
    </row>
    <row r="1403" spans="1:5" ht="15.75" x14ac:dyDescent="0.25">
      <c r="A1403" s="14" t="s">
        <v>586</v>
      </c>
      <c r="B1403" s="15"/>
      <c r="C1403" s="16" t="s">
        <v>793</v>
      </c>
      <c r="D1403" s="17"/>
      <c r="E1403" s="18"/>
    </row>
    <row r="1404" spans="1:5" ht="4.1500000000000004" customHeight="1" x14ac:dyDescent="0.25">
      <c r="A1404" s="11"/>
      <c r="B1404" s="12"/>
      <c r="C1404" s="12"/>
      <c r="D1404" s="12"/>
      <c r="E1404" s="13"/>
    </row>
    <row r="1405" spans="1:5" ht="26.25" customHeight="1" x14ac:dyDescent="0.25">
      <c r="A1405" s="19" t="s">
        <v>585</v>
      </c>
      <c r="B1405" s="86" t="s">
        <v>794</v>
      </c>
      <c r="C1405" s="87"/>
      <c r="D1405" s="20"/>
      <c r="E1405" s="88"/>
    </row>
    <row r="1406" spans="1:5" ht="4.9000000000000004" customHeight="1" x14ac:dyDescent="0.25">
      <c r="A1406" s="21"/>
      <c r="B1406" s="22"/>
      <c r="C1406" s="1"/>
      <c r="D1406" s="23"/>
      <c r="E1406" s="89"/>
    </row>
    <row r="1407" spans="1:5" ht="318.75" x14ac:dyDescent="0.25">
      <c r="A1407" s="21"/>
      <c r="B1407" s="22"/>
      <c r="C1407" s="82" t="s">
        <v>798</v>
      </c>
      <c r="D1407" s="25"/>
      <c r="E1407" s="89"/>
    </row>
    <row r="1408" spans="1:5" ht="16.149999999999999" customHeight="1" x14ac:dyDescent="0.25">
      <c r="A1408" s="21"/>
      <c r="B1408" s="22"/>
      <c r="C1408" s="61" t="s">
        <v>795</v>
      </c>
      <c r="D1408" s="26"/>
      <c r="E1408" s="89"/>
    </row>
    <row r="1409" spans="1:5" ht="18.75" thickBot="1" x14ac:dyDescent="0.3">
      <c r="A1409" s="76"/>
      <c r="B1409" s="77"/>
      <c r="C1409" s="78" t="s">
        <v>3</v>
      </c>
      <c r="D1409" s="79"/>
      <c r="E1409" s="81"/>
    </row>
    <row r="1410" spans="1:5" ht="6" customHeight="1" x14ac:dyDescent="0.25">
      <c r="A1410" s="11"/>
      <c r="B1410" s="12"/>
      <c r="C1410" s="12"/>
      <c r="D1410" s="12"/>
      <c r="E1410" s="13"/>
    </row>
    <row r="1411" spans="1:5" ht="21" customHeight="1" x14ac:dyDescent="0.25">
      <c r="A1411" s="46"/>
      <c r="B1411" s="1"/>
      <c r="C1411" s="48" t="s">
        <v>97</v>
      </c>
      <c r="D1411" s="1"/>
      <c r="E1411" s="47"/>
    </row>
    <row r="1412" spans="1:5" ht="26.45" customHeight="1" x14ac:dyDescent="0.25">
      <c r="A1412" s="11"/>
      <c r="B1412" s="12"/>
      <c r="C1412" s="50" t="s">
        <v>796</v>
      </c>
      <c r="D1412" s="12"/>
      <c r="E1412" s="13"/>
    </row>
    <row r="1413" spans="1:5" ht="77.45" customHeight="1" x14ac:dyDescent="0.25">
      <c r="A1413" s="90" t="s">
        <v>799</v>
      </c>
      <c r="B1413" s="91"/>
      <c r="C1413" s="91"/>
      <c r="D1413" s="91"/>
      <c r="E1413" s="92"/>
    </row>
    <row r="1414" spans="1:5" ht="77.45" customHeight="1" x14ac:dyDescent="0.25">
      <c r="A1414" s="93"/>
      <c r="B1414" s="94"/>
      <c r="C1414" s="94"/>
      <c r="D1414" s="94"/>
      <c r="E1414" s="95"/>
    </row>
    <row r="1415" spans="1:5" ht="123.75" customHeight="1" thickBot="1" x14ac:dyDescent="0.3">
      <c r="A1415" s="93"/>
      <c r="B1415" s="94"/>
      <c r="C1415" s="94"/>
      <c r="D1415" s="94"/>
      <c r="E1415" s="95"/>
    </row>
    <row r="1416" spans="1:5" ht="6" customHeight="1" x14ac:dyDescent="0.25">
      <c r="A1416" s="8"/>
      <c r="B1416" s="9"/>
      <c r="C1416" s="9"/>
      <c r="D1416" s="9"/>
      <c r="E1416" s="10"/>
    </row>
    <row r="1417" spans="1:5" ht="15.75" x14ac:dyDescent="0.25">
      <c r="A1417" s="14" t="s">
        <v>98</v>
      </c>
      <c r="B1417" s="15"/>
      <c r="C1417" s="16" t="s">
        <v>797</v>
      </c>
      <c r="D1417" s="17"/>
      <c r="E1417" s="18"/>
    </row>
    <row r="1418" spans="1:5" ht="4.1500000000000004" customHeight="1" x14ac:dyDescent="0.25">
      <c r="A1418" s="11"/>
      <c r="B1418" s="12"/>
      <c r="C1418" s="12"/>
      <c r="D1418" s="12"/>
      <c r="E1418" s="13"/>
    </row>
    <row r="1419" spans="1:5" x14ac:dyDescent="0.25">
      <c r="A1419" s="19" t="s">
        <v>99</v>
      </c>
      <c r="B1419" s="86" t="s">
        <v>112</v>
      </c>
      <c r="C1419" s="87"/>
      <c r="D1419" s="20"/>
      <c r="E1419" s="88"/>
    </row>
    <row r="1420" spans="1:5" ht="4.9000000000000004" customHeight="1" x14ac:dyDescent="0.25">
      <c r="A1420" s="21"/>
      <c r="B1420" s="22"/>
      <c r="C1420" s="1"/>
      <c r="D1420" s="23"/>
      <c r="E1420" s="89"/>
    </row>
    <row r="1421" spans="1:5" ht="38.25" x14ac:dyDescent="0.25">
      <c r="A1421" s="21"/>
      <c r="B1421" s="22"/>
      <c r="C1421" s="24" t="s">
        <v>226</v>
      </c>
      <c r="D1421" s="25"/>
      <c r="E1421" s="89"/>
    </row>
    <row r="1422" spans="1:5" ht="16.149999999999999" customHeight="1" x14ac:dyDescent="0.25">
      <c r="A1422" s="21"/>
      <c r="B1422" s="22"/>
      <c r="C1422" s="61" t="s">
        <v>225</v>
      </c>
      <c r="D1422" s="26"/>
      <c r="E1422" s="89"/>
    </row>
    <row r="1423" spans="1:5" ht="18" x14ac:dyDescent="0.25">
      <c r="A1423" s="27"/>
      <c r="B1423" s="28"/>
      <c r="C1423" s="29" t="s">
        <v>3</v>
      </c>
      <c r="D1423" s="30"/>
      <c r="E1423" s="31"/>
    </row>
    <row r="1424" spans="1:5" x14ac:dyDescent="0.25">
      <c r="A1424" s="19" t="s">
        <v>100</v>
      </c>
      <c r="B1424" s="86" t="s">
        <v>731</v>
      </c>
      <c r="C1424" s="87"/>
      <c r="D1424" s="20"/>
      <c r="E1424" s="88"/>
    </row>
    <row r="1425" spans="1:5" ht="4.9000000000000004" customHeight="1" x14ac:dyDescent="0.25">
      <c r="A1425" s="21"/>
      <c r="B1425" s="22"/>
      <c r="C1425" s="1"/>
      <c r="D1425" s="23"/>
      <c r="E1425" s="89"/>
    </row>
    <row r="1426" spans="1:5" ht="38.25" x14ac:dyDescent="0.25">
      <c r="A1426" s="21"/>
      <c r="B1426" s="22"/>
      <c r="C1426" s="24" t="s">
        <v>587</v>
      </c>
      <c r="D1426" s="25"/>
      <c r="E1426" s="89"/>
    </row>
    <row r="1427" spans="1:5" ht="16.149999999999999" customHeight="1" x14ac:dyDescent="0.25">
      <c r="A1427" s="21"/>
      <c r="B1427" s="22"/>
      <c r="C1427" s="61" t="s">
        <v>227</v>
      </c>
      <c r="D1427" s="26"/>
      <c r="E1427" s="89"/>
    </row>
    <row r="1428" spans="1:5" ht="18" x14ac:dyDescent="0.25">
      <c r="A1428" s="27"/>
      <c r="B1428" s="28"/>
      <c r="C1428" s="29" t="s">
        <v>3</v>
      </c>
      <c r="D1428" s="30"/>
      <c r="E1428" s="31"/>
    </row>
    <row r="1429" spans="1:5" ht="15" customHeight="1" x14ac:dyDescent="0.25">
      <c r="A1429" s="19" t="s">
        <v>101</v>
      </c>
      <c r="B1429" s="86" t="s">
        <v>732</v>
      </c>
      <c r="C1429" s="87"/>
      <c r="D1429" s="20"/>
      <c r="E1429" s="88"/>
    </row>
    <row r="1430" spans="1:5" ht="4.9000000000000004" customHeight="1" x14ac:dyDescent="0.25">
      <c r="A1430" s="21"/>
      <c r="B1430" s="22"/>
      <c r="C1430" s="1"/>
      <c r="D1430" s="23"/>
      <c r="E1430" s="89"/>
    </row>
    <row r="1431" spans="1:5" ht="38.25" x14ac:dyDescent="0.25">
      <c r="A1431" s="21"/>
      <c r="B1431" s="22"/>
      <c r="C1431" s="24" t="s">
        <v>587</v>
      </c>
      <c r="D1431" s="25"/>
      <c r="E1431" s="89"/>
    </row>
    <row r="1432" spans="1:5" ht="16.149999999999999" customHeight="1" x14ac:dyDescent="0.25">
      <c r="A1432" s="21"/>
      <c r="B1432" s="22"/>
      <c r="C1432" s="61" t="s">
        <v>227</v>
      </c>
      <c r="D1432" s="26"/>
      <c r="E1432" s="89"/>
    </row>
    <row r="1433" spans="1:5" ht="18" x14ac:dyDescent="0.25">
      <c r="A1433" s="27"/>
      <c r="B1433" s="28"/>
      <c r="C1433" s="29" t="s">
        <v>3</v>
      </c>
      <c r="D1433" s="30"/>
      <c r="E1433" s="31"/>
    </row>
    <row r="1434" spans="1:5" x14ac:dyDescent="0.25">
      <c r="A1434" s="19" t="s">
        <v>222</v>
      </c>
      <c r="B1434" s="86" t="s">
        <v>800</v>
      </c>
      <c r="C1434" s="87"/>
      <c r="D1434" s="20"/>
      <c r="E1434" s="88"/>
    </row>
    <row r="1435" spans="1:5" ht="4.9000000000000004" customHeight="1" x14ac:dyDescent="0.25">
      <c r="A1435" s="21"/>
      <c r="B1435" s="22"/>
      <c r="C1435" s="1"/>
      <c r="D1435" s="23"/>
      <c r="E1435" s="89"/>
    </row>
    <row r="1436" spans="1:5" ht="38.25" x14ac:dyDescent="0.25">
      <c r="A1436" s="21"/>
      <c r="B1436" s="22"/>
      <c r="C1436" s="24" t="s">
        <v>801</v>
      </c>
      <c r="D1436" s="25"/>
      <c r="E1436" s="89"/>
    </row>
    <row r="1437" spans="1:5" ht="16.149999999999999" customHeight="1" x14ac:dyDescent="0.25">
      <c r="A1437" s="21"/>
      <c r="B1437" s="22"/>
      <c r="C1437" s="61" t="s">
        <v>126</v>
      </c>
      <c r="D1437" s="26"/>
      <c r="E1437" s="89"/>
    </row>
    <row r="1438" spans="1:5" ht="18.75" thickBot="1" x14ac:dyDescent="0.3">
      <c r="A1438" s="76"/>
      <c r="B1438" s="77"/>
      <c r="C1438" s="78" t="s">
        <v>3</v>
      </c>
      <c r="D1438" s="79"/>
      <c r="E1438" s="80"/>
    </row>
    <row r="1439" spans="1:5" ht="6" customHeight="1" x14ac:dyDescent="0.25">
      <c r="A1439" s="11"/>
      <c r="B1439" s="12"/>
      <c r="C1439" s="12"/>
      <c r="D1439" s="12"/>
      <c r="E1439" s="13"/>
    </row>
    <row r="1440" spans="1:5" ht="21" customHeight="1" x14ac:dyDescent="0.25">
      <c r="A1440" s="46"/>
      <c r="B1440" s="1"/>
      <c r="C1440" s="48" t="s">
        <v>804</v>
      </c>
      <c r="D1440" s="1"/>
      <c r="E1440" s="47"/>
    </row>
    <row r="1441" spans="1:5" ht="26.45" customHeight="1" x14ac:dyDescent="0.25">
      <c r="A1441" s="11"/>
      <c r="B1441" s="12"/>
      <c r="C1441" s="50" t="s">
        <v>588</v>
      </c>
      <c r="D1441" s="12"/>
      <c r="E1441" s="13"/>
    </row>
    <row r="1442" spans="1:5" ht="30" customHeight="1" x14ac:dyDescent="0.25">
      <c r="A1442" s="90" t="s">
        <v>802</v>
      </c>
      <c r="B1442" s="91"/>
      <c r="C1442" s="91"/>
      <c r="D1442" s="91"/>
      <c r="E1442" s="92"/>
    </row>
    <row r="1443" spans="1:5" ht="16.5" customHeight="1" x14ac:dyDescent="0.25">
      <c r="A1443" s="93"/>
      <c r="B1443" s="94"/>
      <c r="C1443" s="94"/>
      <c r="D1443" s="94"/>
      <c r="E1443" s="95"/>
    </row>
    <row r="1444" spans="1:5" ht="15.75" thickBot="1" x14ac:dyDescent="0.3">
      <c r="A1444" s="93"/>
      <c r="B1444" s="94"/>
      <c r="C1444" s="94"/>
      <c r="D1444" s="94"/>
      <c r="E1444" s="95"/>
    </row>
    <row r="1445" spans="1:5" ht="6" customHeight="1" x14ac:dyDescent="0.25">
      <c r="A1445" s="8"/>
      <c r="B1445" s="9"/>
      <c r="C1445" s="9"/>
      <c r="D1445" s="9"/>
      <c r="E1445" s="10"/>
    </row>
    <row r="1446" spans="1:5" ht="15.75" x14ac:dyDescent="0.25">
      <c r="A1446" s="14" t="s">
        <v>803</v>
      </c>
      <c r="B1446" s="15"/>
      <c r="C1446" s="16" t="s">
        <v>588</v>
      </c>
      <c r="D1446" s="17"/>
      <c r="E1446" s="18"/>
    </row>
    <row r="1447" spans="1:5" ht="4.1500000000000004" customHeight="1" x14ac:dyDescent="0.25">
      <c r="A1447" s="11"/>
      <c r="B1447" s="12"/>
      <c r="C1447" s="12"/>
      <c r="D1447" s="12"/>
      <c r="E1447" s="13"/>
    </row>
    <row r="1448" spans="1:5" x14ac:dyDescent="0.25">
      <c r="A1448" s="19" t="s">
        <v>805</v>
      </c>
      <c r="B1448" s="86" t="s">
        <v>806</v>
      </c>
      <c r="C1448" s="87"/>
      <c r="D1448" s="20"/>
      <c r="E1448" s="88"/>
    </row>
    <row r="1449" spans="1:5" ht="4.9000000000000004" customHeight="1" x14ac:dyDescent="0.25">
      <c r="A1449" s="21"/>
      <c r="B1449" s="22"/>
      <c r="C1449" s="1"/>
      <c r="D1449" s="23"/>
      <c r="E1449" s="89"/>
    </row>
    <row r="1450" spans="1:5" ht="63.75" x14ac:dyDescent="0.25">
      <c r="A1450" s="21"/>
      <c r="B1450" s="22"/>
      <c r="C1450" s="24" t="s">
        <v>809</v>
      </c>
      <c r="D1450" s="25"/>
      <c r="E1450" s="89"/>
    </row>
    <row r="1451" spans="1:5" ht="16.149999999999999" customHeight="1" x14ac:dyDescent="0.25">
      <c r="A1451" s="21"/>
      <c r="B1451" s="22"/>
      <c r="C1451" s="61" t="s">
        <v>126</v>
      </c>
      <c r="D1451" s="26"/>
      <c r="E1451" s="89"/>
    </row>
    <row r="1452" spans="1:5" ht="18" x14ac:dyDescent="0.25">
      <c r="A1452" s="27"/>
      <c r="B1452" s="28"/>
      <c r="C1452" s="29" t="s">
        <v>3</v>
      </c>
      <c r="D1452" s="30"/>
      <c r="E1452" s="31"/>
    </row>
    <row r="1453" spans="1:5" x14ac:dyDescent="0.25">
      <c r="A1453" s="19" t="s">
        <v>807</v>
      </c>
      <c r="B1453" s="86" t="s">
        <v>808</v>
      </c>
      <c r="C1453" s="87"/>
      <c r="D1453" s="20"/>
      <c r="E1453" s="88"/>
    </row>
    <row r="1454" spans="1:5" ht="4.9000000000000004" customHeight="1" x14ac:dyDescent="0.25">
      <c r="A1454" s="21"/>
      <c r="B1454" s="22"/>
      <c r="C1454" s="1"/>
      <c r="D1454" s="23"/>
      <c r="E1454" s="89"/>
    </row>
    <row r="1455" spans="1:5" ht="63.75" x14ac:dyDescent="0.25">
      <c r="A1455" s="21"/>
      <c r="B1455" s="22"/>
      <c r="C1455" s="24" t="s">
        <v>810</v>
      </c>
      <c r="D1455" s="25"/>
      <c r="E1455" s="89"/>
    </row>
    <row r="1456" spans="1:5" ht="16.149999999999999" customHeight="1" x14ac:dyDescent="0.25">
      <c r="A1456" s="21"/>
      <c r="B1456" s="22"/>
      <c r="C1456" s="61" t="s">
        <v>126</v>
      </c>
      <c r="D1456" s="26"/>
      <c r="E1456" s="89"/>
    </row>
    <row r="1457" spans="1:5" ht="18" x14ac:dyDescent="0.25">
      <c r="A1457" s="27"/>
      <c r="B1457" s="28"/>
      <c r="C1457" s="29" t="s">
        <v>3</v>
      </c>
      <c r="D1457" s="30"/>
      <c r="E1457" s="31"/>
    </row>
    <row r="1458" spans="1:5" x14ac:dyDescent="0.25">
      <c r="A1458" s="19" t="s">
        <v>811</v>
      </c>
      <c r="B1458" s="86" t="s">
        <v>812</v>
      </c>
      <c r="C1458" s="87"/>
      <c r="D1458" s="20"/>
      <c r="E1458" s="88"/>
    </row>
    <row r="1459" spans="1:5" ht="4.9000000000000004" customHeight="1" x14ac:dyDescent="0.25">
      <c r="A1459" s="21"/>
      <c r="B1459" s="22"/>
      <c r="C1459" s="1"/>
      <c r="D1459" s="23"/>
      <c r="E1459" s="89"/>
    </row>
    <row r="1460" spans="1:5" ht="63.75" x14ac:dyDescent="0.25">
      <c r="A1460" s="21"/>
      <c r="B1460" s="22"/>
      <c r="C1460" s="24" t="s">
        <v>813</v>
      </c>
      <c r="D1460" s="25"/>
      <c r="E1460" s="89"/>
    </row>
    <row r="1461" spans="1:5" ht="16.149999999999999" customHeight="1" x14ac:dyDescent="0.25">
      <c r="A1461" s="21"/>
      <c r="B1461" s="22"/>
      <c r="C1461" s="61" t="s">
        <v>126</v>
      </c>
      <c r="D1461" s="26"/>
      <c r="E1461" s="89"/>
    </row>
    <row r="1462" spans="1:5" ht="18" x14ac:dyDescent="0.25">
      <c r="A1462" s="27"/>
      <c r="B1462" s="28"/>
      <c r="C1462" s="29" t="s">
        <v>3</v>
      </c>
      <c r="D1462" s="30"/>
      <c r="E1462" s="31"/>
    </row>
    <row r="1463" spans="1:5" x14ac:dyDescent="0.25">
      <c r="A1463" s="19" t="s">
        <v>814</v>
      </c>
      <c r="B1463" s="86" t="s">
        <v>815</v>
      </c>
      <c r="C1463" s="87"/>
      <c r="D1463" s="20"/>
      <c r="E1463" s="88"/>
    </row>
    <row r="1464" spans="1:5" ht="4.9000000000000004" customHeight="1" x14ac:dyDescent="0.25">
      <c r="A1464" s="21"/>
      <c r="B1464" s="22"/>
      <c r="C1464" s="1"/>
      <c r="D1464" s="23"/>
      <c r="E1464" s="89"/>
    </row>
    <row r="1465" spans="1:5" ht="63.75" x14ac:dyDescent="0.25">
      <c r="A1465" s="21"/>
      <c r="B1465" s="22"/>
      <c r="C1465" s="24" t="s">
        <v>816</v>
      </c>
      <c r="D1465" s="25"/>
      <c r="E1465" s="89"/>
    </row>
    <row r="1466" spans="1:5" ht="16.149999999999999" customHeight="1" x14ac:dyDescent="0.25">
      <c r="A1466" s="21"/>
      <c r="B1466" s="22"/>
      <c r="C1466" s="61" t="s">
        <v>126</v>
      </c>
      <c r="D1466" s="26"/>
      <c r="E1466" s="89"/>
    </row>
    <row r="1467" spans="1:5" ht="18.75" thickBot="1" x14ac:dyDescent="0.3">
      <c r="A1467" s="76"/>
      <c r="B1467" s="77"/>
      <c r="C1467" s="78" t="s">
        <v>3</v>
      </c>
      <c r="D1467" s="79"/>
      <c r="E1467" s="81"/>
    </row>
  </sheetData>
  <sheetProtection algorithmName="SHA-512" hashValue="eojbrSAZEi/+QPNOW/FOqYS+vEndtdr6sbpwPlVRc/JLjuhxq9Wpx39PW9Qqk0uc+wCIClECK1w0kODxnUbdhw==" saltValue="/GuRa2z6UUI+yZ9+4Dq+NA==" spinCount="100000" sheet="1" objects="1" scenarios="1"/>
  <mergeCells count="522">
    <mergeCell ref="B1463:C1463"/>
    <mergeCell ref="E1463:E1466"/>
    <mergeCell ref="B1434:C1434"/>
    <mergeCell ref="E1434:E1437"/>
    <mergeCell ref="A1442:E1444"/>
    <mergeCell ref="B1448:C1448"/>
    <mergeCell ref="E1448:E1451"/>
    <mergeCell ref="B1419:C1419"/>
    <mergeCell ref="E1419:E1422"/>
    <mergeCell ref="B1424:C1424"/>
    <mergeCell ref="E1424:E1427"/>
    <mergeCell ref="B1429:C1429"/>
    <mergeCell ref="E1429:E1432"/>
    <mergeCell ref="B1453:C1453"/>
    <mergeCell ref="E1453:E1456"/>
    <mergeCell ref="B1458:C1458"/>
    <mergeCell ref="E1458:E1461"/>
    <mergeCell ref="B1210:C1210"/>
    <mergeCell ref="E1210:E1213"/>
    <mergeCell ref="B1245:C1245"/>
    <mergeCell ref="E1245:E1248"/>
    <mergeCell ref="A1255:E1257"/>
    <mergeCell ref="A1251:E1251"/>
    <mergeCell ref="B1405:C1405"/>
    <mergeCell ref="E1405:E1408"/>
    <mergeCell ref="A1413:E1415"/>
    <mergeCell ref="E1220:E1223"/>
    <mergeCell ref="B1235:C1235"/>
    <mergeCell ref="E1235:E1238"/>
    <mergeCell ref="B1271:C1271"/>
    <mergeCell ref="E1271:E1274"/>
    <mergeCell ref="B1276:C1276"/>
    <mergeCell ref="A1294:E1296"/>
    <mergeCell ref="B1300:C1300"/>
    <mergeCell ref="E1300:E1303"/>
    <mergeCell ref="B1286:C1286"/>
    <mergeCell ref="E1286:E1289"/>
    <mergeCell ref="B215:C215"/>
    <mergeCell ref="E215:E218"/>
    <mergeCell ref="B699:C699"/>
    <mergeCell ref="E699:E702"/>
    <mergeCell ref="B704:C704"/>
    <mergeCell ref="E704:E707"/>
    <mergeCell ref="B749:C749"/>
    <mergeCell ref="E749:E752"/>
    <mergeCell ref="E439:E442"/>
    <mergeCell ref="B399:C399"/>
    <mergeCell ref="E534:E537"/>
    <mergeCell ref="B549:C549"/>
    <mergeCell ref="E549:E552"/>
    <mergeCell ref="B684:C684"/>
    <mergeCell ref="E684:E687"/>
    <mergeCell ref="B689:C689"/>
    <mergeCell ref="E689:E692"/>
    <mergeCell ref="B694:C694"/>
    <mergeCell ref="E694:E697"/>
    <mergeCell ref="E454:E457"/>
    <mergeCell ref="B459:C459"/>
    <mergeCell ref="E459:E462"/>
    <mergeCell ref="E464:E467"/>
    <mergeCell ref="B1240:C1240"/>
    <mergeCell ref="E1240:E1243"/>
    <mergeCell ref="B1174:C1174"/>
    <mergeCell ref="E1174:E1177"/>
    <mergeCell ref="B1215:C1215"/>
    <mergeCell ref="E1215:E1218"/>
    <mergeCell ref="B1230:C1230"/>
    <mergeCell ref="E1230:E1233"/>
    <mergeCell ref="B1342:C1342"/>
    <mergeCell ref="E1342:E1345"/>
    <mergeCell ref="B1200:C1200"/>
    <mergeCell ref="B1179:C1179"/>
    <mergeCell ref="E1179:E1182"/>
    <mergeCell ref="E1200:E1203"/>
    <mergeCell ref="B1195:C1195"/>
    <mergeCell ref="E1195:E1198"/>
    <mergeCell ref="B1184:C1184"/>
    <mergeCell ref="E1184:E1187"/>
    <mergeCell ref="B1225:C1225"/>
    <mergeCell ref="E1225:E1228"/>
    <mergeCell ref="A1308:E1310"/>
    <mergeCell ref="B1205:C1205"/>
    <mergeCell ref="E1205:E1208"/>
    <mergeCell ref="B1220:C1220"/>
    <mergeCell ref="B1347:C1347"/>
    <mergeCell ref="E1347:E1350"/>
    <mergeCell ref="B1352:C1352"/>
    <mergeCell ref="E1352:E1355"/>
    <mergeCell ref="B1362:C1362"/>
    <mergeCell ref="E1362:E1365"/>
    <mergeCell ref="B1261:C1261"/>
    <mergeCell ref="E1261:E1264"/>
    <mergeCell ref="B1266:C1266"/>
    <mergeCell ref="E1266:E1269"/>
    <mergeCell ref="E1319:E1322"/>
    <mergeCell ref="B1324:C1324"/>
    <mergeCell ref="E1324:E1327"/>
    <mergeCell ref="B1334:C1334"/>
    <mergeCell ref="E1334:E1337"/>
    <mergeCell ref="B1319:C1319"/>
    <mergeCell ref="B1314:C1314"/>
    <mergeCell ref="E1314:E1317"/>
    <mergeCell ref="E1276:E1279"/>
    <mergeCell ref="B1281:C1281"/>
    <mergeCell ref="E1281:E1284"/>
    <mergeCell ref="A1398:E1398"/>
    <mergeCell ref="B1387:C1387"/>
    <mergeCell ref="E1387:E1390"/>
    <mergeCell ref="B1392:C1392"/>
    <mergeCell ref="E1392:E1395"/>
    <mergeCell ref="A1371:E1373"/>
    <mergeCell ref="B1377:C1377"/>
    <mergeCell ref="E1377:E1380"/>
    <mergeCell ref="B1382:C1382"/>
    <mergeCell ref="E1382:E1385"/>
    <mergeCell ref="E309:E312"/>
    <mergeCell ref="B319:C319"/>
    <mergeCell ref="E319:E322"/>
    <mergeCell ref="B324:C324"/>
    <mergeCell ref="E324:E327"/>
    <mergeCell ref="B979:C979"/>
    <mergeCell ref="E979:E982"/>
    <mergeCell ref="B574:C574"/>
    <mergeCell ref="E574:E577"/>
    <mergeCell ref="B579:C579"/>
    <mergeCell ref="B554:C554"/>
    <mergeCell ref="E554:E557"/>
    <mergeCell ref="B559:C559"/>
    <mergeCell ref="E559:E562"/>
    <mergeCell ref="B564:C564"/>
    <mergeCell ref="E564:E567"/>
    <mergeCell ref="B534:C534"/>
    <mergeCell ref="B429:C429"/>
    <mergeCell ref="E429:E432"/>
    <mergeCell ref="B744:C744"/>
    <mergeCell ref="E744:E747"/>
    <mergeCell ref="E579:E582"/>
    <mergeCell ref="B584:C584"/>
    <mergeCell ref="B359:C359"/>
    <mergeCell ref="E359:E362"/>
    <mergeCell ref="B464:C464"/>
    <mergeCell ref="E519:E522"/>
    <mergeCell ref="B394:C394"/>
    <mergeCell ref="B444:C444"/>
    <mergeCell ref="B175:C175"/>
    <mergeCell ref="E175:E178"/>
    <mergeCell ref="B180:C180"/>
    <mergeCell ref="E180:E183"/>
    <mergeCell ref="B185:C185"/>
    <mergeCell ref="E185:E188"/>
    <mergeCell ref="B190:C190"/>
    <mergeCell ref="E190:E193"/>
    <mergeCell ref="E314:E317"/>
    <mergeCell ref="A273:E275"/>
    <mergeCell ref="B240:C240"/>
    <mergeCell ref="E240:E243"/>
    <mergeCell ref="B284:C284"/>
    <mergeCell ref="E284:E287"/>
    <mergeCell ref="B289:C289"/>
    <mergeCell ref="E289:E292"/>
    <mergeCell ref="B299:C299"/>
    <mergeCell ref="B309:C309"/>
    <mergeCell ref="E299:E302"/>
    <mergeCell ref="B195:C195"/>
    <mergeCell ref="E195:E198"/>
    <mergeCell ref="B210:C210"/>
    <mergeCell ref="E86:E89"/>
    <mergeCell ref="B81:C81"/>
    <mergeCell ref="E81:E84"/>
    <mergeCell ref="B569:C569"/>
    <mergeCell ref="B245:C245"/>
    <mergeCell ref="E245:E248"/>
    <mergeCell ref="B304:C304"/>
    <mergeCell ref="E304:E307"/>
    <mergeCell ref="A388:E390"/>
    <mergeCell ref="E569:E572"/>
    <mergeCell ref="E399:E402"/>
    <mergeCell ref="B404:C404"/>
    <mergeCell ref="E404:E407"/>
    <mergeCell ref="B409:C409"/>
    <mergeCell ref="E409:E412"/>
    <mergeCell ref="B539:C539"/>
    <mergeCell ref="E539:E542"/>
    <mergeCell ref="B544:C544"/>
    <mergeCell ref="E544:E547"/>
    <mergeCell ref="B294:C294"/>
    <mergeCell ref="E294:E297"/>
    <mergeCell ref="B314:C314"/>
    <mergeCell ref="B439:C439"/>
    <mergeCell ref="B519:C519"/>
    <mergeCell ref="B101:C101"/>
    <mergeCell ref="E101:E104"/>
    <mergeCell ref="A95:E97"/>
    <mergeCell ref="A154:E156"/>
    <mergeCell ref="B71:C71"/>
    <mergeCell ref="E71:E74"/>
    <mergeCell ref="B76:C76"/>
    <mergeCell ref="B489:C489"/>
    <mergeCell ref="E279:E282"/>
    <mergeCell ref="B255:C255"/>
    <mergeCell ref="E255:E258"/>
    <mergeCell ref="B265:C265"/>
    <mergeCell ref="E265:E268"/>
    <mergeCell ref="E394:E397"/>
    <mergeCell ref="B414:C414"/>
    <mergeCell ref="E414:E417"/>
    <mergeCell ref="B419:C419"/>
    <mergeCell ref="E419:E422"/>
    <mergeCell ref="B424:C424"/>
    <mergeCell ref="E424:E427"/>
    <mergeCell ref="A5:E5"/>
    <mergeCell ref="B15:C15"/>
    <mergeCell ref="E15:E18"/>
    <mergeCell ref="E20:E23"/>
    <mergeCell ref="E25:E28"/>
    <mergeCell ref="E30:E33"/>
    <mergeCell ref="A9:E11"/>
    <mergeCell ref="B127:C127"/>
    <mergeCell ref="E127:E130"/>
    <mergeCell ref="B106:C106"/>
    <mergeCell ref="E106:E109"/>
    <mergeCell ref="A112:E112"/>
    <mergeCell ref="A116:E118"/>
    <mergeCell ref="B122:C122"/>
    <mergeCell ref="E122:E125"/>
    <mergeCell ref="E76:E79"/>
    <mergeCell ref="B86:C86"/>
    <mergeCell ref="B50:C50"/>
    <mergeCell ref="E50:E53"/>
    <mergeCell ref="B58:C58"/>
    <mergeCell ref="E58:E61"/>
    <mergeCell ref="E35:E38"/>
    <mergeCell ref="B20:C20"/>
    <mergeCell ref="B25:C25"/>
    <mergeCell ref="B30:C30"/>
    <mergeCell ref="B35:C35"/>
    <mergeCell ref="B40:C40"/>
    <mergeCell ref="E40:E43"/>
    <mergeCell ref="B45:C45"/>
    <mergeCell ref="E45:E48"/>
    <mergeCell ref="B434:C434"/>
    <mergeCell ref="E434:E437"/>
    <mergeCell ref="E484:E487"/>
    <mergeCell ref="E474:E477"/>
    <mergeCell ref="B479:C479"/>
    <mergeCell ref="E479:E482"/>
    <mergeCell ref="B160:C160"/>
    <mergeCell ref="E160:E163"/>
    <mergeCell ref="B170:C170"/>
    <mergeCell ref="E170:E173"/>
    <mergeCell ref="E210:E213"/>
    <mergeCell ref="B220:C220"/>
    <mergeCell ref="E220:E223"/>
    <mergeCell ref="B225:C225"/>
    <mergeCell ref="E225:E228"/>
    <mergeCell ref="B230:C230"/>
    <mergeCell ref="E230:E233"/>
    <mergeCell ref="B279:C279"/>
    <mergeCell ref="E584:E587"/>
    <mergeCell ref="B589:C589"/>
    <mergeCell ref="E589:E592"/>
    <mergeCell ref="B594:C594"/>
    <mergeCell ref="E594:E597"/>
    <mergeCell ref="B599:C599"/>
    <mergeCell ref="E599:E602"/>
    <mergeCell ref="E659:E662"/>
    <mergeCell ref="B614:C614"/>
    <mergeCell ref="E614:E617"/>
    <mergeCell ref="B619:C619"/>
    <mergeCell ref="E619:E622"/>
    <mergeCell ref="B624:C624"/>
    <mergeCell ref="B604:C604"/>
    <mergeCell ref="E604:E607"/>
    <mergeCell ref="E609:E612"/>
    <mergeCell ref="E679:E682"/>
    <mergeCell ref="B709:C709"/>
    <mergeCell ref="E709:E712"/>
    <mergeCell ref="B714:C714"/>
    <mergeCell ref="E714:E717"/>
    <mergeCell ref="E624:E627"/>
    <mergeCell ref="B629:C629"/>
    <mergeCell ref="E629:E632"/>
    <mergeCell ref="B634:C634"/>
    <mergeCell ref="E634:E637"/>
    <mergeCell ref="E644:E647"/>
    <mergeCell ref="B649:C649"/>
    <mergeCell ref="E649:E652"/>
    <mergeCell ref="B664:C664"/>
    <mergeCell ref="E664:E667"/>
    <mergeCell ref="B639:C639"/>
    <mergeCell ref="E639:E642"/>
    <mergeCell ref="B644:C644"/>
    <mergeCell ref="B654:C654"/>
    <mergeCell ref="E654:E657"/>
    <mergeCell ref="B863:C863"/>
    <mergeCell ref="E863:E866"/>
    <mergeCell ref="B769:C769"/>
    <mergeCell ref="E769:E772"/>
    <mergeCell ref="B774:C774"/>
    <mergeCell ref="E774:E777"/>
    <mergeCell ref="B779:C779"/>
    <mergeCell ref="E779:E782"/>
    <mergeCell ref="B833:C833"/>
    <mergeCell ref="E833:E836"/>
    <mergeCell ref="B784:C784"/>
    <mergeCell ref="E784:E787"/>
    <mergeCell ref="B838:C838"/>
    <mergeCell ref="E838:E841"/>
    <mergeCell ref="B789:C789"/>
    <mergeCell ref="B893:C893"/>
    <mergeCell ref="E893:E896"/>
    <mergeCell ref="B1059:C1059"/>
    <mergeCell ref="E1059:E1062"/>
    <mergeCell ref="B989:C989"/>
    <mergeCell ref="E989:E992"/>
    <mergeCell ref="B994:C994"/>
    <mergeCell ref="E994:E997"/>
    <mergeCell ref="B1004:C1004"/>
    <mergeCell ref="E1004:E1007"/>
    <mergeCell ref="B1009:C1009"/>
    <mergeCell ref="E1009:E1012"/>
    <mergeCell ref="B1014:C1014"/>
    <mergeCell ref="E1024:E1027"/>
    <mergeCell ref="B1029:C1029"/>
    <mergeCell ref="E1029:E1032"/>
    <mergeCell ref="B1049:C1049"/>
    <mergeCell ref="E1049:E1052"/>
    <mergeCell ref="E1109:E1112"/>
    <mergeCell ref="B999:C999"/>
    <mergeCell ref="E999:E1002"/>
    <mergeCell ref="A973:E975"/>
    <mergeCell ref="B959:C959"/>
    <mergeCell ref="E959:E962"/>
    <mergeCell ref="B964:C964"/>
    <mergeCell ref="E964:E967"/>
    <mergeCell ref="B949:C949"/>
    <mergeCell ref="E949:E952"/>
    <mergeCell ref="E1014:E1017"/>
    <mergeCell ref="B984:C984"/>
    <mergeCell ref="E984:E987"/>
    <mergeCell ref="B1054:C1054"/>
    <mergeCell ref="E1054:E1057"/>
    <mergeCell ref="B1034:C1034"/>
    <mergeCell ref="E1034:E1037"/>
    <mergeCell ref="E469:E472"/>
    <mergeCell ref="B474:C474"/>
    <mergeCell ref="B609:C609"/>
    <mergeCell ref="B913:C913"/>
    <mergeCell ref="E913:E916"/>
    <mergeCell ref="B918:C918"/>
    <mergeCell ref="E918:E921"/>
    <mergeCell ref="A738:E740"/>
    <mergeCell ref="B659:C659"/>
    <mergeCell ref="B843:C843"/>
    <mergeCell ref="E843:E846"/>
    <mergeCell ref="B848:C848"/>
    <mergeCell ref="E848:E851"/>
    <mergeCell ref="B853:C853"/>
    <mergeCell ref="E853:E856"/>
    <mergeCell ref="B898:C898"/>
    <mergeCell ref="E489:E492"/>
    <mergeCell ref="B524:C524"/>
    <mergeCell ref="E524:E527"/>
    <mergeCell ref="B529:C529"/>
    <mergeCell ref="E898:E901"/>
    <mergeCell ref="B903:C903"/>
    <mergeCell ref="E903:E906"/>
    <mergeCell ref="B883:C883"/>
    <mergeCell ref="B1169:C1169"/>
    <mergeCell ref="E1169:E1172"/>
    <mergeCell ref="B364:C364"/>
    <mergeCell ref="E364:E367"/>
    <mergeCell ref="B374:C374"/>
    <mergeCell ref="E374:E377"/>
    <mergeCell ref="B369:C369"/>
    <mergeCell ref="B954:C954"/>
    <mergeCell ref="E954:E957"/>
    <mergeCell ref="A872:E874"/>
    <mergeCell ref="B878:C878"/>
    <mergeCell ref="E878:E881"/>
    <mergeCell ref="A758:E760"/>
    <mergeCell ref="E789:E792"/>
    <mergeCell ref="B888:C888"/>
    <mergeCell ref="E888:E891"/>
    <mergeCell ref="B813:C813"/>
    <mergeCell ref="E813:E816"/>
    <mergeCell ref="B818:C818"/>
    <mergeCell ref="E818:E821"/>
    <mergeCell ref="B803:C803"/>
    <mergeCell ref="E803:E806"/>
    <mergeCell ref="A797:E799"/>
    <mergeCell ref="A827:E829"/>
    <mergeCell ref="B1114:C1114"/>
    <mergeCell ref="B1149:C1149"/>
    <mergeCell ref="E1149:E1152"/>
    <mergeCell ref="B1154:C1154"/>
    <mergeCell ref="E1154:E1157"/>
    <mergeCell ref="B1159:C1159"/>
    <mergeCell ref="E1159:E1162"/>
    <mergeCell ref="B1164:C1164"/>
    <mergeCell ref="E1164:E1167"/>
    <mergeCell ref="E1129:E1132"/>
    <mergeCell ref="B205:C205"/>
    <mergeCell ref="E1144:E1147"/>
    <mergeCell ref="B1139:C1139"/>
    <mergeCell ref="E1139:E1142"/>
    <mergeCell ref="B1129:C1129"/>
    <mergeCell ref="A928:E930"/>
    <mergeCell ref="E1099:E1102"/>
    <mergeCell ref="E934:E937"/>
    <mergeCell ref="B939:C939"/>
    <mergeCell ref="E939:E942"/>
    <mergeCell ref="B944:C944"/>
    <mergeCell ref="E944:E947"/>
    <mergeCell ref="B1064:C1064"/>
    <mergeCell ref="B934:C934"/>
    <mergeCell ref="E1084:E1087"/>
    <mergeCell ref="B1089:C1089"/>
    <mergeCell ref="E1069:E1072"/>
    <mergeCell ref="B1074:C1074"/>
    <mergeCell ref="E1074:E1077"/>
    <mergeCell ref="B1104:C1104"/>
    <mergeCell ref="E1104:E1107"/>
    <mergeCell ref="B1144:C1144"/>
    <mergeCell ref="E1064:E1067"/>
    <mergeCell ref="B1069:C1069"/>
    <mergeCell ref="E514:E517"/>
    <mergeCell ref="B165:C165"/>
    <mergeCell ref="E165:E168"/>
    <mergeCell ref="B349:C349"/>
    <mergeCell ref="E349:E352"/>
    <mergeCell ref="B354:C354"/>
    <mergeCell ref="E354:E357"/>
    <mergeCell ref="B329:C329"/>
    <mergeCell ref="E329:E332"/>
    <mergeCell ref="B334:C334"/>
    <mergeCell ref="E334:E337"/>
    <mergeCell ref="B250:C250"/>
    <mergeCell ref="E250:E253"/>
    <mergeCell ref="B260:C260"/>
    <mergeCell ref="E260:E263"/>
    <mergeCell ref="B339:C339"/>
    <mergeCell ref="E339:E342"/>
    <mergeCell ref="B344:C344"/>
    <mergeCell ref="E344:E347"/>
    <mergeCell ref="B235:C235"/>
    <mergeCell ref="E235:E238"/>
    <mergeCell ref="E205:E208"/>
    <mergeCell ref="B200:C200"/>
    <mergeCell ref="E200:E203"/>
    <mergeCell ref="B669:C669"/>
    <mergeCell ref="E669:E672"/>
    <mergeCell ref="B674:C674"/>
    <mergeCell ref="E674:E677"/>
    <mergeCell ref="B679:C679"/>
    <mergeCell ref="E529:E532"/>
    <mergeCell ref="B469:C469"/>
    <mergeCell ref="E369:E372"/>
    <mergeCell ref="B379:C379"/>
    <mergeCell ref="E379:E382"/>
    <mergeCell ref="B484:C484"/>
    <mergeCell ref="E499:E502"/>
    <mergeCell ref="B504:C504"/>
    <mergeCell ref="E504:E507"/>
    <mergeCell ref="B494:C494"/>
    <mergeCell ref="E494:E497"/>
    <mergeCell ref="B499:C499"/>
    <mergeCell ref="E444:E447"/>
    <mergeCell ref="B449:C449"/>
    <mergeCell ref="E449:E452"/>
    <mergeCell ref="B454:C454"/>
    <mergeCell ref="B509:C509"/>
    <mergeCell ref="E509:E512"/>
    <mergeCell ref="B514:C514"/>
    <mergeCell ref="B1099:C1099"/>
    <mergeCell ref="B719:C719"/>
    <mergeCell ref="E719:E722"/>
    <mergeCell ref="B724:C724"/>
    <mergeCell ref="E724:E727"/>
    <mergeCell ref="B729:C729"/>
    <mergeCell ref="E729:E732"/>
    <mergeCell ref="B764:C764"/>
    <mergeCell ref="E764:E767"/>
    <mergeCell ref="E908:E911"/>
    <mergeCell ref="B908:C908"/>
    <mergeCell ref="B1039:C1039"/>
    <mergeCell ref="E1039:E1042"/>
    <mergeCell ref="B1044:C1044"/>
    <mergeCell ref="E1044:E1047"/>
    <mergeCell ref="E1089:E1092"/>
    <mergeCell ref="B1019:C1019"/>
    <mergeCell ref="E1019:E1022"/>
    <mergeCell ref="B1024:C1024"/>
    <mergeCell ref="E883:E886"/>
    <mergeCell ref="B808:C808"/>
    <mergeCell ref="E808:E811"/>
    <mergeCell ref="B858:C858"/>
    <mergeCell ref="E858:E861"/>
    <mergeCell ref="B66:C66"/>
    <mergeCell ref="E66:E69"/>
    <mergeCell ref="A135:E137"/>
    <mergeCell ref="B141:C141"/>
    <mergeCell ref="E141:E144"/>
    <mergeCell ref="B146:C146"/>
    <mergeCell ref="E146:E149"/>
    <mergeCell ref="B1357:C1357"/>
    <mergeCell ref="E1357:E1360"/>
    <mergeCell ref="B1329:C1329"/>
    <mergeCell ref="E1329:E1332"/>
    <mergeCell ref="E1114:E1117"/>
    <mergeCell ref="B1119:C1119"/>
    <mergeCell ref="E1119:E1122"/>
    <mergeCell ref="B1079:C1079"/>
    <mergeCell ref="E1079:E1082"/>
    <mergeCell ref="B1084:C1084"/>
    <mergeCell ref="B1094:C1094"/>
    <mergeCell ref="B1134:C1134"/>
    <mergeCell ref="E1134:E1137"/>
    <mergeCell ref="B1124:C1124"/>
    <mergeCell ref="E1124:E1127"/>
    <mergeCell ref="E1094:E1097"/>
    <mergeCell ref="B1109:C1109"/>
  </mergeCells>
  <phoneticPr fontId="13" type="noConversion"/>
  <pageMargins left="0.70866141732283472" right="0.70866141732283472" top="0.74803149606299213" bottom="0.35433070866141736" header="0.31496062992125984" footer="0.31496062992125984"/>
  <pageSetup paperSize="9" scale="71" fitToHeight="0" orientation="portrait" r:id="rId1"/>
  <headerFooter>
    <oddHeader>&amp;LAaDTM - 976&amp;RBPU - &amp;P/&amp;N</oddHeader>
    <oddFooter>&amp;CTravaux de signalisation touristique</oddFooter>
  </headerFooter>
  <rowBreaks count="41" manualBreakCount="41">
    <brk id="44" max="4" man="1"/>
    <brk id="91" max="4" man="1"/>
    <brk id="111" max="16383" man="1"/>
    <brk id="132" max="4" man="1"/>
    <brk id="151" max="4" man="1"/>
    <brk id="174" max="4" man="1"/>
    <brk id="204" max="4" man="1"/>
    <brk id="234" max="4" man="1"/>
    <brk id="293" max="4" man="1"/>
    <brk id="323" max="4" man="1"/>
    <brk id="353" max="4" man="1"/>
    <brk id="384" max="4" man="1"/>
    <brk id="408" max="4" man="1"/>
    <brk id="438" max="4" man="1"/>
    <brk id="468" max="4" man="1"/>
    <brk id="498" max="4" man="1"/>
    <brk id="528" max="4" man="1"/>
    <brk id="558" max="4" man="1"/>
    <brk id="588" max="4" man="1"/>
    <brk id="618" max="4" man="1"/>
    <brk id="648" max="4" man="1"/>
    <brk id="678" max="4" man="1"/>
    <brk id="708" max="4" man="1"/>
    <brk id="734" max="4" man="1"/>
    <brk id="754" max="4" man="1"/>
    <brk id="794" max="4" man="1"/>
    <brk id="823" max="4" man="1"/>
    <brk id="868" max="4" man="1"/>
    <brk id="912" max="4" man="1"/>
    <brk id="924" max="4" man="1"/>
    <brk id="969" max="4" man="1"/>
    <brk id="1023" max="4" man="1"/>
    <brk id="1078" max="4" man="1"/>
    <brk id="1234" max="4" man="1"/>
    <brk id="1250" max="16383" man="1"/>
    <brk id="1291" max="4" man="1"/>
    <brk id="1339" max="4" man="1"/>
    <brk id="1367" max="4" man="1"/>
    <brk id="1397" max="16383" man="1"/>
    <brk id="1410" max="4" man="1"/>
    <brk id="1439"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4D899-CAD6-4407-8DE2-E28E2AEA4166}">
  <dimension ref="A1:F1422"/>
  <sheetViews>
    <sheetView view="pageBreakPreview" zoomScaleNormal="100" zoomScaleSheetLayoutView="100" workbookViewId="0">
      <pane ySplit="3" topLeftCell="A4" activePane="bottomLeft" state="frozen"/>
      <selection activeCell="E1867" sqref="E1867:F1867"/>
      <selection pane="bottomLeft" activeCell="K331" sqref="K331"/>
    </sheetView>
  </sheetViews>
  <sheetFormatPr baseColWidth="10" defaultRowHeight="15" x14ac:dyDescent="0.25"/>
  <cols>
    <col min="1" max="1" width="12.7109375" bestFit="1" customWidth="1"/>
    <col min="2" max="2" width="45" bestFit="1" customWidth="1"/>
    <col min="3" max="3" width="16.85546875" bestFit="1" customWidth="1"/>
    <col min="4" max="4" width="10.28515625" bestFit="1" customWidth="1"/>
    <col min="5" max="5" width="10.42578125" bestFit="1" customWidth="1"/>
    <col min="6" max="6" width="14.28515625" bestFit="1" customWidth="1"/>
  </cols>
  <sheetData>
    <row r="1" spans="1:6" ht="20.25" x14ac:dyDescent="0.25">
      <c r="A1" s="171" t="s">
        <v>5</v>
      </c>
      <c r="B1" s="171"/>
      <c r="C1" s="171"/>
      <c r="D1" s="171"/>
      <c r="E1" s="171"/>
      <c r="F1" s="171"/>
    </row>
    <row r="2" spans="1:6" ht="6.6" customHeight="1" thickBot="1" x14ac:dyDescent="0.3">
      <c r="A2" s="1"/>
      <c r="B2" s="51"/>
      <c r="C2" s="1"/>
      <c r="D2" s="32"/>
      <c r="E2" s="1"/>
      <c r="F2" s="33"/>
    </row>
    <row r="3" spans="1:6" ht="34.15" customHeight="1" thickBot="1" x14ac:dyDescent="0.3">
      <c r="A3" s="3" t="s">
        <v>6</v>
      </c>
      <c r="B3" s="56" t="s">
        <v>1</v>
      </c>
      <c r="C3" s="34" t="s">
        <v>7</v>
      </c>
      <c r="D3" s="35" t="s">
        <v>8</v>
      </c>
      <c r="E3" s="34" t="s">
        <v>9</v>
      </c>
      <c r="F3" s="36" t="s">
        <v>10</v>
      </c>
    </row>
    <row r="4" spans="1:6" ht="4.9000000000000004" customHeight="1" x14ac:dyDescent="0.25">
      <c r="A4" s="8"/>
      <c r="B4" s="52"/>
      <c r="C4" s="9"/>
      <c r="D4" s="37"/>
      <c r="E4" s="9"/>
      <c r="F4" s="38"/>
    </row>
    <row r="5" spans="1:6" ht="18.75" thickBot="1" x14ac:dyDescent="0.3">
      <c r="A5" s="113" t="str">
        <f>BPU!A5</f>
        <v>I - PRESTATIONS PARTICULIERES</v>
      </c>
      <c r="B5" s="114"/>
      <c r="C5" s="114"/>
      <c r="D5" s="114"/>
      <c r="E5" s="114"/>
      <c r="F5" s="115"/>
    </row>
    <row r="6" spans="1:6" ht="4.9000000000000004" customHeight="1" x14ac:dyDescent="0.25">
      <c r="A6" s="8"/>
      <c r="B6" s="52"/>
      <c r="C6" s="9"/>
      <c r="D6" s="37"/>
      <c r="E6" s="9"/>
      <c r="F6" s="38"/>
    </row>
    <row r="7" spans="1:6" ht="20.45" customHeight="1" x14ac:dyDescent="0.25">
      <c r="A7" s="14" t="str">
        <f>BPU!A13</f>
        <v>Série - SEC</v>
      </c>
      <c r="B7" s="145" t="str">
        <f>BPU!C13</f>
        <v>Signalisation et exploitation des chantiers</v>
      </c>
      <c r="C7" s="145"/>
      <c r="D7" s="145"/>
      <c r="E7" s="145"/>
      <c r="F7" s="146"/>
    </row>
    <row r="8" spans="1:6" ht="4.9000000000000004" customHeight="1" x14ac:dyDescent="0.25">
      <c r="A8" s="11"/>
      <c r="B8" s="53"/>
      <c r="C8" s="12"/>
      <c r="D8" s="39"/>
      <c r="E8" s="12"/>
      <c r="F8" s="40"/>
    </row>
    <row r="9" spans="1:6" ht="9.6" customHeight="1" x14ac:dyDescent="0.25">
      <c r="A9" s="120" t="str">
        <f>BPU!A15</f>
        <v>SEC-01</v>
      </c>
      <c r="B9" s="136" t="str">
        <f>BPU!B15</f>
        <v xml:space="preserve">Chantier sans alternat de circulation </v>
      </c>
      <c r="C9" s="139" t="str">
        <f>BPU!C18</f>
        <v>Le carrefour</v>
      </c>
      <c r="D9" s="129">
        <f>BPU!E19</f>
        <v>0</v>
      </c>
      <c r="E9" s="88">
        <v>20</v>
      </c>
      <c r="F9" s="133">
        <f>E9*D9</f>
        <v>0</v>
      </c>
    </row>
    <row r="10" spans="1:6" ht="9.6" customHeight="1" x14ac:dyDescent="0.25">
      <c r="A10" s="121"/>
      <c r="B10" s="137"/>
      <c r="C10" s="140"/>
      <c r="D10" s="130"/>
      <c r="E10" s="89"/>
      <c r="F10" s="134"/>
    </row>
    <row r="11" spans="1:6" ht="9.6" customHeight="1" x14ac:dyDescent="0.25">
      <c r="A11" s="121"/>
      <c r="B11" s="137"/>
      <c r="C11" s="140"/>
      <c r="D11" s="130"/>
      <c r="E11" s="89"/>
      <c r="F11" s="134"/>
    </row>
    <row r="12" spans="1:6" ht="9.6" customHeight="1" x14ac:dyDescent="0.25">
      <c r="A12" s="121"/>
      <c r="B12" s="137"/>
      <c r="C12" s="140"/>
      <c r="D12" s="130"/>
      <c r="E12" s="89"/>
      <c r="F12" s="134"/>
    </row>
    <row r="13" spans="1:6" ht="9.6" customHeight="1" x14ac:dyDescent="0.25">
      <c r="A13" s="122"/>
      <c r="B13" s="138"/>
      <c r="C13" s="141"/>
      <c r="D13" s="131"/>
      <c r="E13" s="132"/>
      <c r="F13" s="135"/>
    </row>
    <row r="14" spans="1:6" ht="9.6" hidden="1" customHeight="1" x14ac:dyDescent="0.25">
      <c r="A14" s="120" t="str">
        <f>BPU!A20</f>
        <v>SEC-02</v>
      </c>
      <c r="B14" s="136" t="str">
        <f>BPU!B20</f>
        <v>Chantier avec alternat manuel (avec 1 agent)</v>
      </c>
      <c r="C14" s="139" t="str">
        <f>BPU!C23</f>
        <v>Le carrefour</v>
      </c>
      <c r="D14" s="129">
        <f>BPU!E24</f>
        <v>0</v>
      </c>
      <c r="E14" s="88"/>
      <c r="F14" s="133">
        <f>E14*D14</f>
        <v>0</v>
      </c>
    </row>
    <row r="15" spans="1:6" ht="9.6" hidden="1" customHeight="1" x14ac:dyDescent="0.25">
      <c r="A15" s="121"/>
      <c r="B15" s="137"/>
      <c r="C15" s="140"/>
      <c r="D15" s="130"/>
      <c r="E15" s="89"/>
      <c r="F15" s="134"/>
    </row>
    <row r="16" spans="1:6" ht="9.6" hidden="1" customHeight="1" x14ac:dyDescent="0.25">
      <c r="A16" s="121"/>
      <c r="B16" s="137"/>
      <c r="C16" s="140"/>
      <c r="D16" s="130"/>
      <c r="E16" s="89"/>
      <c r="F16" s="134"/>
    </row>
    <row r="17" spans="1:6" ht="9.6" hidden="1" customHeight="1" x14ac:dyDescent="0.25">
      <c r="A17" s="121"/>
      <c r="B17" s="137"/>
      <c r="C17" s="140"/>
      <c r="D17" s="130"/>
      <c r="E17" s="89"/>
      <c r="F17" s="134"/>
    </row>
    <row r="18" spans="1:6" ht="9.6" hidden="1" customHeight="1" x14ac:dyDescent="0.25">
      <c r="A18" s="122"/>
      <c r="B18" s="138"/>
      <c r="C18" s="141"/>
      <c r="D18" s="131"/>
      <c r="E18" s="132"/>
      <c r="F18" s="135"/>
    </row>
    <row r="19" spans="1:6" ht="9.6" customHeight="1" x14ac:dyDescent="0.25">
      <c r="A19" s="120" t="str">
        <f>BPU!A25</f>
        <v>SEC-03</v>
      </c>
      <c r="B19" s="136" t="str">
        <f>BPU!B25</f>
        <v>Chantier avec alternat manuel (avec 2 agents)</v>
      </c>
      <c r="C19" s="139" t="str">
        <f>BPU!C28</f>
        <v>Le carrefour</v>
      </c>
      <c r="D19" s="129">
        <f>BPU!E29</f>
        <v>0</v>
      </c>
      <c r="E19" s="88">
        <v>20</v>
      </c>
      <c r="F19" s="133">
        <f>E19*D19</f>
        <v>0</v>
      </c>
    </row>
    <row r="20" spans="1:6" ht="9.6" customHeight="1" x14ac:dyDescent="0.25">
      <c r="A20" s="121"/>
      <c r="B20" s="137"/>
      <c r="C20" s="140"/>
      <c r="D20" s="130"/>
      <c r="E20" s="89"/>
      <c r="F20" s="134"/>
    </row>
    <row r="21" spans="1:6" ht="9.6" customHeight="1" x14ac:dyDescent="0.25">
      <c r="A21" s="121"/>
      <c r="B21" s="137"/>
      <c r="C21" s="140"/>
      <c r="D21" s="130"/>
      <c r="E21" s="89"/>
      <c r="F21" s="134"/>
    </row>
    <row r="22" spans="1:6" ht="9.6" customHeight="1" x14ac:dyDescent="0.25">
      <c r="A22" s="121"/>
      <c r="B22" s="137"/>
      <c r="C22" s="140"/>
      <c r="D22" s="130"/>
      <c r="E22" s="89"/>
      <c r="F22" s="134"/>
    </row>
    <row r="23" spans="1:6" ht="9.6" customHeight="1" x14ac:dyDescent="0.25">
      <c r="A23" s="122"/>
      <c r="B23" s="138"/>
      <c r="C23" s="141"/>
      <c r="D23" s="131"/>
      <c r="E23" s="132"/>
      <c r="F23" s="135"/>
    </row>
    <row r="24" spans="1:6" ht="9.6" hidden="1" customHeight="1" x14ac:dyDescent="0.25">
      <c r="A24" s="120" t="str">
        <f>BPU!A30</f>
        <v>SEC-04</v>
      </c>
      <c r="B24" s="136" t="str">
        <f>BPU!B30</f>
        <v>Chantier avec alternat par feu</v>
      </c>
      <c r="C24" s="139" t="str">
        <f>BPU!C33</f>
        <v>Le carrefour</v>
      </c>
      <c r="D24" s="129">
        <f>BPU!E34</f>
        <v>0</v>
      </c>
      <c r="E24" s="88"/>
      <c r="F24" s="133">
        <f>E24*D24</f>
        <v>0</v>
      </c>
    </row>
    <row r="25" spans="1:6" ht="9.6" hidden="1" customHeight="1" x14ac:dyDescent="0.25">
      <c r="A25" s="121"/>
      <c r="B25" s="137"/>
      <c r="C25" s="140"/>
      <c r="D25" s="130"/>
      <c r="E25" s="89"/>
      <c r="F25" s="134"/>
    </row>
    <row r="26" spans="1:6" ht="9.6" hidden="1" customHeight="1" x14ac:dyDescent="0.25">
      <c r="A26" s="121"/>
      <c r="B26" s="137"/>
      <c r="C26" s="140"/>
      <c r="D26" s="130"/>
      <c r="E26" s="89"/>
      <c r="F26" s="134"/>
    </row>
    <row r="27" spans="1:6" ht="9.6" hidden="1" customHeight="1" x14ac:dyDescent="0.25">
      <c r="A27" s="121"/>
      <c r="B27" s="137"/>
      <c r="C27" s="140"/>
      <c r="D27" s="130"/>
      <c r="E27" s="89"/>
      <c r="F27" s="134"/>
    </row>
    <row r="28" spans="1:6" ht="9.6" hidden="1" customHeight="1" x14ac:dyDescent="0.25">
      <c r="A28" s="122"/>
      <c r="B28" s="138"/>
      <c r="C28" s="141"/>
      <c r="D28" s="131"/>
      <c r="E28" s="132"/>
      <c r="F28" s="135"/>
    </row>
    <row r="29" spans="1:6" ht="9.6" customHeight="1" x14ac:dyDescent="0.25">
      <c r="A29" s="120" t="str">
        <f>BPU!A35</f>
        <v>SEC-05</v>
      </c>
      <c r="B29" s="123" t="str">
        <f>BPU!B35</f>
        <v>Chantier avec arrêt total de la circulation et déviation</v>
      </c>
      <c r="C29" s="175" t="str">
        <f>BPU!C38</f>
        <v>Le forfait journalier</v>
      </c>
      <c r="D29" s="129">
        <f>BPU!E39</f>
        <v>0</v>
      </c>
      <c r="E29" s="88">
        <v>20</v>
      </c>
      <c r="F29" s="133">
        <f>E29*D29</f>
        <v>0</v>
      </c>
    </row>
    <row r="30" spans="1:6" ht="9.6" customHeight="1" x14ac:dyDescent="0.25">
      <c r="A30" s="121"/>
      <c r="B30" s="124"/>
      <c r="C30" s="176"/>
      <c r="D30" s="130"/>
      <c r="E30" s="89"/>
      <c r="F30" s="134"/>
    </row>
    <row r="31" spans="1:6" ht="9.6" customHeight="1" x14ac:dyDescent="0.25">
      <c r="A31" s="121"/>
      <c r="B31" s="124"/>
      <c r="C31" s="176"/>
      <c r="D31" s="130"/>
      <c r="E31" s="89"/>
      <c r="F31" s="134"/>
    </row>
    <row r="32" spans="1:6" ht="9.6" customHeight="1" x14ac:dyDescent="0.25">
      <c r="A32" s="121"/>
      <c r="B32" s="124"/>
      <c r="C32" s="176"/>
      <c r="D32" s="130"/>
      <c r="E32" s="89"/>
      <c r="F32" s="134"/>
    </row>
    <row r="33" spans="1:6" ht="9.6" customHeight="1" x14ac:dyDescent="0.25">
      <c r="A33" s="122"/>
      <c r="B33" s="125"/>
      <c r="C33" s="177"/>
      <c r="D33" s="131"/>
      <c r="E33" s="132"/>
      <c r="F33" s="135"/>
    </row>
    <row r="34" spans="1:6" ht="9.6" hidden="1" customHeight="1" x14ac:dyDescent="0.25">
      <c r="A34" s="120" t="str">
        <f>BPU!A40</f>
        <v>SEC-06</v>
      </c>
      <c r="B34" s="136" t="str">
        <f>BPU!B40</f>
        <v>Plus-value pour chantier de nuit</v>
      </c>
      <c r="C34" s="139" t="str">
        <f>BPU!C43</f>
        <v>Le pourcentage</v>
      </c>
      <c r="D34" s="167">
        <f>BPU!E44</f>
        <v>0</v>
      </c>
      <c r="E34" s="172"/>
      <c r="F34" s="133">
        <f>E34*D34</f>
        <v>0</v>
      </c>
    </row>
    <row r="35" spans="1:6" ht="9.6" hidden="1" customHeight="1" x14ac:dyDescent="0.25">
      <c r="A35" s="121"/>
      <c r="B35" s="137"/>
      <c r="C35" s="140"/>
      <c r="D35" s="178"/>
      <c r="E35" s="173"/>
      <c r="F35" s="134"/>
    </row>
    <row r="36" spans="1:6" ht="9.6" hidden="1" customHeight="1" x14ac:dyDescent="0.25">
      <c r="A36" s="121"/>
      <c r="B36" s="137"/>
      <c r="C36" s="140"/>
      <c r="D36" s="178"/>
      <c r="E36" s="173"/>
      <c r="F36" s="134"/>
    </row>
    <row r="37" spans="1:6" ht="9.6" hidden="1" customHeight="1" x14ac:dyDescent="0.25">
      <c r="A37" s="121"/>
      <c r="B37" s="137"/>
      <c r="C37" s="140"/>
      <c r="D37" s="178"/>
      <c r="E37" s="173"/>
      <c r="F37" s="134"/>
    </row>
    <row r="38" spans="1:6" ht="9" hidden="1" customHeight="1" x14ac:dyDescent="0.25">
      <c r="A38" s="122"/>
      <c r="B38" s="138"/>
      <c r="C38" s="141"/>
      <c r="D38" s="179"/>
      <c r="E38" s="174"/>
      <c r="F38" s="135"/>
    </row>
    <row r="39" spans="1:6" ht="9.6" hidden="1" customHeight="1" x14ac:dyDescent="0.25">
      <c r="A39" s="120" t="str">
        <f>BPU!A45</f>
        <v>SEC-07</v>
      </c>
      <c r="B39" s="136" t="str">
        <f>BPU!B45</f>
        <v>Plus-value pour chantier hors jours ouvrables</v>
      </c>
      <c r="C39" s="139" t="str">
        <f>BPU!C48</f>
        <v>Le pourcentage</v>
      </c>
      <c r="D39" s="167">
        <f>BPU!E49</f>
        <v>0</v>
      </c>
      <c r="E39" s="172"/>
      <c r="F39" s="133">
        <f>E39*D39</f>
        <v>0</v>
      </c>
    </row>
    <row r="40" spans="1:6" ht="9.6" hidden="1" customHeight="1" x14ac:dyDescent="0.25">
      <c r="A40" s="121"/>
      <c r="B40" s="137"/>
      <c r="C40" s="140"/>
      <c r="D40" s="178"/>
      <c r="E40" s="173"/>
      <c r="F40" s="134"/>
    </row>
    <row r="41" spans="1:6" ht="9.6" hidden="1" customHeight="1" x14ac:dyDescent="0.25">
      <c r="A41" s="121"/>
      <c r="B41" s="137"/>
      <c r="C41" s="140"/>
      <c r="D41" s="178"/>
      <c r="E41" s="173"/>
      <c r="F41" s="134"/>
    </row>
    <row r="42" spans="1:6" ht="9.6" hidden="1" customHeight="1" x14ac:dyDescent="0.25">
      <c r="A42" s="121"/>
      <c r="B42" s="137"/>
      <c r="C42" s="140"/>
      <c r="D42" s="178"/>
      <c r="E42" s="173"/>
      <c r="F42" s="134"/>
    </row>
    <row r="43" spans="1:6" ht="9.6" hidden="1" customHeight="1" x14ac:dyDescent="0.25">
      <c r="A43" s="122"/>
      <c r="B43" s="138"/>
      <c r="C43" s="141"/>
      <c r="D43" s="179"/>
      <c r="E43" s="174"/>
      <c r="F43" s="135"/>
    </row>
    <row r="44" spans="1:6" ht="9.6" hidden="1" customHeight="1" x14ac:dyDescent="0.25">
      <c r="A44" s="120" t="str">
        <f>BPU!A50</f>
        <v>SEC-08</v>
      </c>
      <c r="B44" s="123" t="str">
        <f>BPU!B50</f>
        <v>Plus-value pour pose d’équipements de nuit ou hors jours ouvrables</v>
      </c>
      <c r="C44" s="139" t="str">
        <f>BPU!C53</f>
        <v>Le pourcentage</v>
      </c>
      <c r="D44" s="167">
        <f>BPU!E54</f>
        <v>0</v>
      </c>
      <c r="E44" s="172"/>
      <c r="F44" s="133">
        <f>E44*D44</f>
        <v>0</v>
      </c>
    </row>
    <row r="45" spans="1:6" ht="9.6" hidden="1" customHeight="1" x14ac:dyDescent="0.25">
      <c r="A45" s="121"/>
      <c r="B45" s="124"/>
      <c r="C45" s="140"/>
      <c r="D45" s="178"/>
      <c r="E45" s="173"/>
      <c r="F45" s="134"/>
    </row>
    <row r="46" spans="1:6" ht="9.6" hidden="1" customHeight="1" x14ac:dyDescent="0.25">
      <c r="A46" s="121"/>
      <c r="B46" s="124"/>
      <c r="C46" s="140"/>
      <c r="D46" s="178"/>
      <c r="E46" s="173"/>
      <c r="F46" s="134"/>
    </row>
    <row r="47" spans="1:6" ht="9.6" hidden="1" customHeight="1" x14ac:dyDescent="0.25">
      <c r="A47" s="121"/>
      <c r="B47" s="124"/>
      <c r="C47" s="140"/>
      <c r="D47" s="178"/>
      <c r="E47" s="173"/>
      <c r="F47" s="134"/>
    </row>
    <row r="48" spans="1:6" ht="9.6" hidden="1" customHeight="1" x14ac:dyDescent="0.25">
      <c r="A48" s="122"/>
      <c r="B48" s="125"/>
      <c r="C48" s="141"/>
      <c r="D48" s="179"/>
      <c r="E48" s="174"/>
      <c r="F48" s="135"/>
    </row>
    <row r="49" spans="1:6" ht="4.9000000000000004" customHeight="1" thickBot="1" x14ac:dyDescent="0.3">
      <c r="A49" s="46"/>
      <c r="B49" s="51"/>
      <c r="C49" s="1"/>
      <c r="D49" s="32"/>
      <c r="E49" s="1"/>
      <c r="F49" s="66"/>
    </row>
    <row r="50" spans="1:6" ht="36" customHeight="1" thickBot="1" x14ac:dyDescent="0.3">
      <c r="A50" s="142" t="s">
        <v>102</v>
      </c>
      <c r="B50" s="143"/>
      <c r="C50" s="143"/>
      <c r="D50" s="143"/>
      <c r="E50" s="144"/>
      <c r="F50" s="44">
        <f>SUM(F9:F48)</f>
        <v>0</v>
      </c>
    </row>
    <row r="51" spans="1:6" ht="4.9000000000000004" customHeight="1" x14ac:dyDescent="0.25">
      <c r="A51" s="8"/>
      <c r="B51" s="52"/>
      <c r="C51" s="9"/>
      <c r="D51" s="37"/>
      <c r="E51" s="9"/>
      <c r="F51" s="38"/>
    </row>
    <row r="52" spans="1:6" ht="15.75" x14ac:dyDescent="0.25">
      <c r="A52" s="14" t="str">
        <f>BPU!A56</f>
        <v>Série - DPT</v>
      </c>
      <c r="B52" s="54" t="str">
        <f>BPU!C56</f>
        <v>Déclaration de projet de Travaux</v>
      </c>
      <c r="C52" s="41"/>
      <c r="D52" s="42"/>
      <c r="E52" s="41"/>
      <c r="F52" s="43"/>
    </row>
    <row r="53" spans="1:6" ht="4.9000000000000004" customHeight="1" x14ac:dyDescent="0.25">
      <c r="A53" s="11"/>
      <c r="B53" s="53"/>
      <c r="C53" s="12"/>
      <c r="D53" s="39"/>
      <c r="E53" s="12"/>
      <c r="F53" s="40"/>
    </row>
    <row r="54" spans="1:6" ht="9.6" customHeight="1" x14ac:dyDescent="0.25">
      <c r="A54" s="120" t="str">
        <f>BPU!A58</f>
        <v>DPT-01</v>
      </c>
      <c r="B54" s="123" t="str">
        <f>BPU!B58</f>
        <v>Déclaration de projet de travaux aux exploitants de canalisation et de réseaux enterrés</v>
      </c>
      <c r="C54" s="139" t="str">
        <f>BPU!C61</f>
        <v>L'unité</v>
      </c>
      <c r="D54" s="129">
        <f>BPU!E62</f>
        <v>0</v>
      </c>
      <c r="E54" s="88">
        <v>20</v>
      </c>
      <c r="F54" s="133">
        <f>E54*D54</f>
        <v>0</v>
      </c>
    </row>
    <row r="55" spans="1:6" ht="9.6" customHeight="1" x14ac:dyDescent="0.25">
      <c r="A55" s="121"/>
      <c r="B55" s="124"/>
      <c r="C55" s="140"/>
      <c r="D55" s="130"/>
      <c r="E55" s="89"/>
      <c r="F55" s="134"/>
    </row>
    <row r="56" spans="1:6" ht="9.6" customHeight="1" x14ac:dyDescent="0.25">
      <c r="A56" s="121"/>
      <c r="B56" s="124"/>
      <c r="C56" s="140"/>
      <c r="D56" s="130"/>
      <c r="E56" s="89"/>
      <c r="F56" s="134"/>
    </row>
    <row r="57" spans="1:6" ht="9.6" customHeight="1" x14ac:dyDescent="0.25">
      <c r="A57" s="121"/>
      <c r="B57" s="124"/>
      <c r="C57" s="140"/>
      <c r="D57" s="130"/>
      <c r="E57" s="89"/>
      <c r="F57" s="134"/>
    </row>
    <row r="58" spans="1:6" ht="9.6" customHeight="1" x14ac:dyDescent="0.25">
      <c r="A58" s="122"/>
      <c r="B58" s="125"/>
      <c r="C58" s="141"/>
      <c r="D58" s="131"/>
      <c r="E58" s="132"/>
      <c r="F58" s="135"/>
    </row>
    <row r="59" spans="1:6" ht="4.9000000000000004" customHeight="1" thickBot="1" x14ac:dyDescent="0.3">
      <c r="A59" s="46"/>
      <c r="B59" s="51"/>
      <c r="C59" s="1"/>
      <c r="D59" s="32"/>
      <c r="E59" s="1"/>
      <c r="F59" s="66"/>
    </row>
    <row r="60" spans="1:6" ht="36" customHeight="1" thickBot="1" x14ac:dyDescent="0.3">
      <c r="A60" s="142" t="s">
        <v>103</v>
      </c>
      <c r="B60" s="143"/>
      <c r="C60" s="143"/>
      <c r="D60" s="143"/>
      <c r="E60" s="144"/>
      <c r="F60" s="44">
        <f>F54</f>
        <v>0</v>
      </c>
    </row>
    <row r="61" spans="1:6" ht="4.9000000000000004" customHeight="1" x14ac:dyDescent="0.25">
      <c r="A61" s="8"/>
      <c r="B61" s="52"/>
      <c r="C61" s="9"/>
      <c r="D61" s="37"/>
      <c r="E61" s="9"/>
      <c r="F61" s="38"/>
    </row>
    <row r="62" spans="1:6" ht="20.45" customHeight="1" x14ac:dyDescent="0.25">
      <c r="A62" s="14" t="str">
        <f>BPU!A64</f>
        <v>Série - CREA</v>
      </c>
      <c r="B62" s="145" t="str">
        <f>BPU!C64</f>
        <v>Créations graphiques des différents visuels</v>
      </c>
      <c r="C62" s="145"/>
      <c r="D62" s="145"/>
      <c r="E62" s="145"/>
      <c r="F62" s="146"/>
    </row>
    <row r="63" spans="1:6" ht="4.9000000000000004" customHeight="1" x14ac:dyDescent="0.25">
      <c r="A63" s="11"/>
      <c r="B63" s="53"/>
      <c r="C63" s="12"/>
      <c r="D63" s="39"/>
      <c r="E63" s="12"/>
      <c r="F63" s="40"/>
    </row>
    <row r="64" spans="1:6" ht="9.6" customHeight="1" x14ac:dyDescent="0.25">
      <c r="A64" s="120" t="str">
        <f>BPU!A66</f>
        <v>CREA-01</v>
      </c>
      <c r="B64" s="136" t="str">
        <f>BPU!B66</f>
        <v>Visuel d'un panneau H30</v>
      </c>
      <c r="C64" s="139" t="str">
        <f>BPU!C69</f>
        <v>L'unité</v>
      </c>
      <c r="D64" s="129">
        <f>BPU!E70</f>
        <v>0</v>
      </c>
      <c r="E64" s="88">
        <v>5</v>
      </c>
      <c r="F64" s="133">
        <f>E64*D64</f>
        <v>0</v>
      </c>
    </row>
    <row r="65" spans="1:6" ht="9.6" customHeight="1" x14ac:dyDescent="0.25">
      <c r="A65" s="121"/>
      <c r="B65" s="137"/>
      <c r="C65" s="140"/>
      <c r="D65" s="130"/>
      <c r="E65" s="89"/>
      <c r="F65" s="134"/>
    </row>
    <row r="66" spans="1:6" ht="9.6" customHeight="1" x14ac:dyDescent="0.25">
      <c r="A66" s="121"/>
      <c r="B66" s="137"/>
      <c r="C66" s="140"/>
      <c r="D66" s="130"/>
      <c r="E66" s="89"/>
      <c r="F66" s="134"/>
    </row>
    <row r="67" spans="1:6" ht="9.6" customHeight="1" x14ac:dyDescent="0.25">
      <c r="A67" s="121"/>
      <c r="B67" s="137"/>
      <c r="C67" s="140"/>
      <c r="D67" s="130"/>
      <c r="E67" s="89"/>
      <c r="F67" s="134"/>
    </row>
    <row r="68" spans="1:6" ht="9.6" customHeight="1" x14ac:dyDescent="0.25">
      <c r="A68" s="122"/>
      <c r="B68" s="138"/>
      <c r="C68" s="141"/>
      <c r="D68" s="131"/>
      <c r="E68" s="132"/>
      <c r="F68" s="135"/>
    </row>
    <row r="69" spans="1:6" ht="9.6" customHeight="1" x14ac:dyDescent="0.25">
      <c r="A69" s="120" t="str">
        <f>BPU!A71</f>
        <v>CREA-02</v>
      </c>
      <c r="B69" s="136" t="str">
        <f>BPU!B71</f>
        <v>Visuel d'une cartographie RIS</v>
      </c>
      <c r="C69" s="139" t="str">
        <f>BPU!C74</f>
        <v>L'unité</v>
      </c>
      <c r="D69" s="129">
        <f>BPU!E75</f>
        <v>0</v>
      </c>
      <c r="E69" s="88">
        <v>5</v>
      </c>
      <c r="F69" s="133">
        <f>E69*D69</f>
        <v>0</v>
      </c>
    </row>
    <row r="70" spans="1:6" ht="9.6" customHeight="1" x14ac:dyDescent="0.25">
      <c r="A70" s="121"/>
      <c r="B70" s="137"/>
      <c r="C70" s="140"/>
      <c r="D70" s="130"/>
      <c r="E70" s="89"/>
      <c r="F70" s="134"/>
    </row>
    <row r="71" spans="1:6" ht="9.6" customHeight="1" x14ac:dyDescent="0.25">
      <c r="A71" s="121"/>
      <c r="B71" s="137"/>
      <c r="C71" s="140"/>
      <c r="D71" s="130"/>
      <c r="E71" s="89"/>
      <c r="F71" s="134"/>
    </row>
    <row r="72" spans="1:6" ht="9.6" customHeight="1" x14ac:dyDescent="0.25">
      <c r="A72" s="121"/>
      <c r="B72" s="137"/>
      <c r="C72" s="140"/>
      <c r="D72" s="130"/>
      <c r="E72" s="89"/>
      <c r="F72" s="134"/>
    </row>
    <row r="73" spans="1:6" ht="9.6" customHeight="1" x14ac:dyDescent="0.25">
      <c r="A73" s="122"/>
      <c r="B73" s="138"/>
      <c r="C73" s="141"/>
      <c r="D73" s="131"/>
      <c r="E73" s="132"/>
      <c r="F73" s="135"/>
    </row>
    <row r="74" spans="1:6" ht="9.6" hidden="1" customHeight="1" x14ac:dyDescent="0.25">
      <c r="A74" s="120" t="str">
        <f>BPU!A76</f>
        <v>CREA-03</v>
      </c>
      <c r="B74" s="123" t="str">
        <f>BPU!B76</f>
        <v>Étape supplémentaire d'évolution d'une cartographie avant BAT</v>
      </c>
      <c r="C74" s="139" t="str">
        <f>BPU!C79</f>
        <v>L'unité</v>
      </c>
      <c r="D74" s="129">
        <f>BPU!E80</f>
        <v>0</v>
      </c>
      <c r="E74" s="88"/>
      <c r="F74" s="133">
        <f>E74*D74</f>
        <v>0</v>
      </c>
    </row>
    <row r="75" spans="1:6" ht="9.6" hidden="1" customHeight="1" x14ac:dyDescent="0.25">
      <c r="A75" s="121"/>
      <c r="B75" s="124"/>
      <c r="C75" s="140"/>
      <c r="D75" s="130"/>
      <c r="E75" s="89"/>
      <c r="F75" s="134"/>
    </row>
    <row r="76" spans="1:6" ht="9.6" hidden="1" customHeight="1" x14ac:dyDescent="0.25">
      <c r="A76" s="121"/>
      <c r="B76" s="124"/>
      <c r="C76" s="140"/>
      <c r="D76" s="130"/>
      <c r="E76" s="89"/>
      <c r="F76" s="134"/>
    </row>
    <row r="77" spans="1:6" ht="9.6" hidden="1" customHeight="1" x14ac:dyDescent="0.25">
      <c r="A77" s="121"/>
      <c r="B77" s="124"/>
      <c r="C77" s="140"/>
      <c r="D77" s="130"/>
      <c r="E77" s="89"/>
      <c r="F77" s="134"/>
    </row>
    <row r="78" spans="1:6" ht="9.6" hidden="1" customHeight="1" x14ac:dyDescent="0.25">
      <c r="A78" s="122"/>
      <c r="B78" s="125"/>
      <c r="C78" s="141"/>
      <c r="D78" s="131"/>
      <c r="E78" s="132"/>
      <c r="F78" s="135"/>
    </row>
    <row r="79" spans="1:6" ht="9.6" customHeight="1" x14ac:dyDescent="0.25">
      <c r="A79" s="120" t="str">
        <f>BPU!A81</f>
        <v>CREA-04</v>
      </c>
      <c r="B79" s="136" t="str">
        <f>BPU!B81</f>
        <v>Visuel de panneau d'interprétation</v>
      </c>
      <c r="C79" s="139" t="str">
        <f>BPU!C84</f>
        <v>L'unité</v>
      </c>
      <c r="D79" s="129">
        <f>BPU!E85</f>
        <v>0</v>
      </c>
      <c r="E79" s="88">
        <v>5</v>
      </c>
      <c r="F79" s="133">
        <f>E79*D79</f>
        <v>0</v>
      </c>
    </row>
    <row r="80" spans="1:6" ht="9.6" customHeight="1" x14ac:dyDescent="0.25">
      <c r="A80" s="121"/>
      <c r="B80" s="137"/>
      <c r="C80" s="140"/>
      <c r="D80" s="130"/>
      <c r="E80" s="89"/>
      <c r="F80" s="134"/>
    </row>
    <row r="81" spans="1:6" ht="9.6" customHeight="1" x14ac:dyDescent="0.25">
      <c r="A81" s="121"/>
      <c r="B81" s="137"/>
      <c r="C81" s="140"/>
      <c r="D81" s="130"/>
      <c r="E81" s="89"/>
      <c r="F81" s="134"/>
    </row>
    <row r="82" spans="1:6" ht="9.6" customHeight="1" x14ac:dyDescent="0.25">
      <c r="A82" s="121"/>
      <c r="B82" s="137"/>
      <c r="C82" s="140"/>
      <c r="D82" s="130"/>
      <c r="E82" s="89"/>
      <c r="F82" s="134"/>
    </row>
    <row r="83" spans="1:6" ht="9.6" customHeight="1" x14ac:dyDescent="0.25">
      <c r="A83" s="122"/>
      <c r="B83" s="138"/>
      <c r="C83" s="141"/>
      <c r="D83" s="131"/>
      <c r="E83" s="132"/>
      <c r="F83" s="135"/>
    </row>
    <row r="84" spans="1:6" ht="9.6" customHeight="1" x14ac:dyDescent="0.25">
      <c r="A84" s="120" t="str">
        <f>BPU!A86</f>
        <v>CREA-05</v>
      </c>
      <c r="B84" s="136" t="str">
        <f>BPU!B86</f>
        <v>Traduction anglaise des textes</v>
      </c>
      <c r="C84" s="139" t="str">
        <f>BPU!C89</f>
        <v>L'unité</v>
      </c>
      <c r="D84" s="129">
        <f>BPU!E90</f>
        <v>0</v>
      </c>
      <c r="E84" s="88">
        <v>100</v>
      </c>
      <c r="F84" s="133">
        <f>E84*D84</f>
        <v>0</v>
      </c>
    </row>
    <row r="85" spans="1:6" ht="9.6" customHeight="1" x14ac:dyDescent="0.25">
      <c r="A85" s="121"/>
      <c r="B85" s="137"/>
      <c r="C85" s="140"/>
      <c r="D85" s="130"/>
      <c r="E85" s="89"/>
      <c r="F85" s="134"/>
    </row>
    <row r="86" spans="1:6" ht="9.6" customHeight="1" x14ac:dyDescent="0.25">
      <c r="A86" s="121"/>
      <c r="B86" s="137"/>
      <c r="C86" s="140"/>
      <c r="D86" s="130"/>
      <c r="E86" s="89"/>
      <c r="F86" s="134"/>
    </row>
    <row r="87" spans="1:6" ht="9.6" customHeight="1" x14ac:dyDescent="0.25">
      <c r="A87" s="121"/>
      <c r="B87" s="137"/>
      <c r="C87" s="140"/>
      <c r="D87" s="130"/>
      <c r="E87" s="89"/>
      <c r="F87" s="134"/>
    </row>
    <row r="88" spans="1:6" ht="9.6" customHeight="1" x14ac:dyDescent="0.25">
      <c r="A88" s="122"/>
      <c r="B88" s="138"/>
      <c r="C88" s="141"/>
      <c r="D88" s="131"/>
      <c r="E88" s="132"/>
      <c r="F88" s="135"/>
    </row>
    <row r="89" spans="1:6" ht="4.9000000000000004" customHeight="1" thickBot="1" x14ac:dyDescent="0.3">
      <c r="A89" s="46"/>
      <c r="B89" s="51"/>
      <c r="C89" s="1"/>
      <c r="D89" s="32"/>
      <c r="E89" s="1"/>
      <c r="F89" s="66"/>
    </row>
    <row r="90" spans="1:6" ht="36" customHeight="1" thickBot="1" x14ac:dyDescent="0.3">
      <c r="A90" s="142" t="s">
        <v>861</v>
      </c>
      <c r="B90" s="143"/>
      <c r="C90" s="143"/>
      <c r="D90" s="143"/>
      <c r="E90" s="144"/>
      <c r="F90" s="44">
        <f>SUM(F64:F88)</f>
        <v>0</v>
      </c>
    </row>
    <row r="91" spans="1:6" ht="4.9000000000000004" customHeight="1" x14ac:dyDescent="0.25">
      <c r="A91" s="8"/>
      <c r="B91" s="52"/>
      <c r="C91" s="9"/>
      <c r="D91" s="37"/>
      <c r="E91" s="9"/>
      <c r="F91" s="38"/>
    </row>
    <row r="92" spans="1:6" ht="15.75" x14ac:dyDescent="0.25">
      <c r="A92" s="14" t="str">
        <f>BPU!A99</f>
        <v>Série - GES</v>
      </c>
      <c r="B92" s="16" t="str">
        <f>BPU!C99</f>
        <v>Gestion du patrimoine</v>
      </c>
      <c r="C92" s="41"/>
      <c r="D92" s="42"/>
      <c r="E92" s="41"/>
      <c r="F92" s="43"/>
    </row>
    <row r="93" spans="1:6" ht="4.9000000000000004" customHeight="1" x14ac:dyDescent="0.25">
      <c r="A93" s="11"/>
      <c r="B93" s="53"/>
      <c r="C93" s="12"/>
      <c r="D93" s="39"/>
      <c r="E93" s="12"/>
      <c r="F93" s="40"/>
    </row>
    <row r="94" spans="1:6" ht="9.6" customHeight="1" x14ac:dyDescent="0.25">
      <c r="A94" s="120" t="str">
        <f>BPU!A101</f>
        <v>GES-01</v>
      </c>
      <c r="B94" s="136" t="str">
        <f>BPU!B101</f>
        <v>Gestion d'un nouvel équipement</v>
      </c>
      <c r="C94" s="139" t="str">
        <f>BPU!C104</f>
        <v>L'unité</v>
      </c>
      <c r="D94" s="129">
        <f>BPU!E105</f>
        <v>0</v>
      </c>
      <c r="E94" s="88">
        <v>20</v>
      </c>
      <c r="F94" s="133">
        <f>E94*D94</f>
        <v>0</v>
      </c>
    </row>
    <row r="95" spans="1:6" ht="9.6" customHeight="1" x14ac:dyDescent="0.25">
      <c r="A95" s="121"/>
      <c r="B95" s="137"/>
      <c r="C95" s="140"/>
      <c r="D95" s="130"/>
      <c r="E95" s="89"/>
      <c r="F95" s="134"/>
    </row>
    <row r="96" spans="1:6" ht="9.6" customHeight="1" x14ac:dyDescent="0.25">
      <c r="A96" s="121"/>
      <c r="B96" s="137"/>
      <c r="C96" s="140"/>
      <c r="D96" s="130"/>
      <c r="E96" s="89"/>
      <c r="F96" s="134"/>
    </row>
    <row r="97" spans="1:6" ht="9.6" customHeight="1" x14ac:dyDescent="0.25">
      <c r="A97" s="121"/>
      <c r="B97" s="137"/>
      <c r="C97" s="140"/>
      <c r="D97" s="130"/>
      <c r="E97" s="89"/>
      <c r="F97" s="134"/>
    </row>
    <row r="98" spans="1:6" ht="9.6" customHeight="1" x14ac:dyDescent="0.25">
      <c r="A98" s="122"/>
      <c r="B98" s="138"/>
      <c r="C98" s="141"/>
      <c r="D98" s="131"/>
      <c r="E98" s="132"/>
      <c r="F98" s="135"/>
    </row>
    <row r="99" spans="1:6" ht="9.6" customHeight="1" x14ac:dyDescent="0.25">
      <c r="A99" s="120" t="str">
        <f>BPU!A106</f>
        <v>GES-02</v>
      </c>
      <c r="B99" s="136" t="str">
        <f>BPU!B106</f>
        <v>Récolement de la maintenance sur un ouvrage</v>
      </c>
      <c r="C99" s="139" t="str">
        <f>BPU!C109</f>
        <v>L'unité</v>
      </c>
      <c r="D99" s="129">
        <f>BPU!E110</f>
        <v>0</v>
      </c>
      <c r="E99" s="88">
        <v>20</v>
      </c>
      <c r="F99" s="133">
        <f>E99*D99</f>
        <v>0</v>
      </c>
    </row>
    <row r="100" spans="1:6" ht="9.6" customHeight="1" x14ac:dyDescent="0.25">
      <c r="A100" s="121"/>
      <c r="B100" s="137"/>
      <c r="C100" s="140"/>
      <c r="D100" s="130"/>
      <c r="E100" s="89"/>
      <c r="F100" s="134"/>
    </row>
    <row r="101" spans="1:6" ht="9.6" customHeight="1" x14ac:dyDescent="0.25">
      <c r="A101" s="121"/>
      <c r="B101" s="137"/>
      <c r="C101" s="140"/>
      <c r="D101" s="130"/>
      <c r="E101" s="89"/>
      <c r="F101" s="134"/>
    </row>
    <row r="102" spans="1:6" ht="9.6" customHeight="1" x14ac:dyDescent="0.25">
      <c r="A102" s="121"/>
      <c r="B102" s="137"/>
      <c r="C102" s="140"/>
      <c r="D102" s="130"/>
      <c r="E102" s="89"/>
      <c r="F102" s="134"/>
    </row>
    <row r="103" spans="1:6" ht="9.6" customHeight="1" x14ac:dyDescent="0.25">
      <c r="A103" s="122"/>
      <c r="B103" s="138"/>
      <c r="C103" s="141"/>
      <c r="D103" s="131"/>
      <c r="E103" s="132"/>
      <c r="F103" s="135"/>
    </row>
    <row r="104" spans="1:6" ht="4.9000000000000004" customHeight="1" thickBot="1" x14ac:dyDescent="0.3">
      <c r="A104" s="46"/>
      <c r="B104" s="51"/>
      <c r="C104" s="1"/>
      <c r="D104" s="32"/>
      <c r="E104" s="1"/>
      <c r="F104" s="66"/>
    </row>
    <row r="105" spans="1:6" ht="36" customHeight="1" thickBot="1" x14ac:dyDescent="0.3">
      <c r="A105" s="142" t="s">
        <v>817</v>
      </c>
      <c r="B105" s="143"/>
      <c r="C105" s="143"/>
      <c r="D105" s="143"/>
      <c r="E105" s="144"/>
      <c r="F105" s="44">
        <f>SUM(F94:F103)</f>
        <v>0</v>
      </c>
    </row>
    <row r="106" spans="1:6" ht="4.9000000000000004" customHeight="1" x14ac:dyDescent="0.25">
      <c r="A106" s="8"/>
      <c r="B106" s="52"/>
      <c r="C106" s="9"/>
      <c r="D106" s="37"/>
      <c r="E106" s="9"/>
      <c r="F106" s="38"/>
    </row>
    <row r="107" spans="1:6" ht="18.75" thickBot="1" x14ac:dyDescent="0.3">
      <c r="A107" s="113" t="str">
        <f>BPU!A112</f>
        <v>II - FOURNITURE ET POSE</v>
      </c>
      <c r="B107" s="114"/>
      <c r="C107" s="114"/>
      <c r="D107" s="114"/>
      <c r="E107" s="114"/>
      <c r="F107" s="115"/>
    </row>
    <row r="108" spans="1:6" ht="4.9000000000000004" customHeight="1" x14ac:dyDescent="0.25">
      <c r="A108" s="8"/>
      <c r="B108" s="52"/>
      <c r="C108" s="9"/>
      <c r="D108" s="37"/>
      <c r="E108" s="9"/>
      <c r="F108" s="38"/>
    </row>
    <row r="109" spans="1:6" ht="15.75" x14ac:dyDescent="0.25">
      <c r="A109" s="14" t="str">
        <f>BPU!A120</f>
        <v>Série - RIS</v>
      </c>
      <c r="B109" s="54" t="str">
        <f>BPU!C120</f>
        <v xml:space="preserve">Relais Information Service </v>
      </c>
      <c r="C109" s="41"/>
      <c r="D109" s="42"/>
      <c r="E109" s="41"/>
      <c r="F109" s="43"/>
    </row>
    <row r="110" spans="1:6" ht="4.9000000000000004" customHeight="1" x14ac:dyDescent="0.25">
      <c r="A110" s="11"/>
      <c r="B110" s="53"/>
      <c r="C110" s="12"/>
      <c r="D110" s="39"/>
      <c r="E110" s="12"/>
      <c r="F110" s="40"/>
    </row>
    <row r="111" spans="1:6" ht="9.6" customHeight="1" x14ac:dyDescent="0.25">
      <c r="A111" s="120" t="str">
        <f>BPU!A122</f>
        <v>RIS-01</v>
      </c>
      <c r="B111" s="123" t="str">
        <f>BPU!B122</f>
        <v>Relais Information Service complet</v>
      </c>
      <c r="C111" s="126" t="str">
        <f>BPU!C125</f>
        <v>L'unité</v>
      </c>
      <c r="D111" s="129">
        <f>BPU!E126</f>
        <v>0</v>
      </c>
      <c r="E111" s="88">
        <v>5</v>
      </c>
      <c r="F111" s="133">
        <f>E111*D111</f>
        <v>0</v>
      </c>
    </row>
    <row r="112" spans="1:6" ht="9.6" customHeight="1" x14ac:dyDescent="0.25">
      <c r="A112" s="121"/>
      <c r="B112" s="124"/>
      <c r="C112" s="127"/>
      <c r="D112" s="130"/>
      <c r="E112" s="89"/>
      <c r="F112" s="134"/>
    </row>
    <row r="113" spans="1:6" ht="9.6" customHeight="1" x14ac:dyDescent="0.25">
      <c r="A113" s="121"/>
      <c r="B113" s="124"/>
      <c r="C113" s="127"/>
      <c r="D113" s="130"/>
      <c r="E113" s="89"/>
      <c r="F113" s="134"/>
    </row>
    <row r="114" spans="1:6" ht="9.6" customHeight="1" x14ac:dyDescent="0.25">
      <c r="A114" s="121"/>
      <c r="B114" s="124"/>
      <c r="C114" s="127"/>
      <c r="D114" s="130"/>
      <c r="E114" s="89"/>
      <c r="F114" s="134"/>
    </row>
    <row r="115" spans="1:6" ht="9.6" customHeight="1" x14ac:dyDescent="0.25">
      <c r="A115" s="122"/>
      <c r="B115" s="125"/>
      <c r="C115" s="128"/>
      <c r="D115" s="131"/>
      <c r="E115" s="132"/>
      <c r="F115" s="135"/>
    </row>
    <row r="116" spans="1:6" ht="9.6" customHeight="1" x14ac:dyDescent="0.25">
      <c r="A116" s="120" t="str">
        <f>BPU!A127</f>
        <v>RIS-02</v>
      </c>
      <c r="B116" s="123" t="str">
        <f>BPU!B127</f>
        <v>Remplacement d’un module informatif</v>
      </c>
      <c r="C116" s="126" t="str">
        <f>BPU!C130</f>
        <v>Le mètre carré</v>
      </c>
      <c r="D116" s="129">
        <f>BPU!E131</f>
        <v>0</v>
      </c>
      <c r="E116" s="88">
        <v>1</v>
      </c>
      <c r="F116" s="133">
        <f>E116*D116</f>
        <v>0</v>
      </c>
    </row>
    <row r="117" spans="1:6" ht="9.6" customHeight="1" x14ac:dyDescent="0.25">
      <c r="A117" s="121"/>
      <c r="B117" s="124"/>
      <c r="C117" s="127"/>
      <c r="D117" s="130"/>
      <c r="E117" s="89"/>
      <c r="F117" s="134"/>
    </row>
    <row r="118" spans="1:6" ht="9.6" customHeight="1" x14ac:dyDescent="0.25">
      <c r="A118" s="121"/>
      <c r="B118" s="124"/>
      <c r="C118" s="127"/>
      <c r="D118" s="130"/>
      <c r="E118" s="89"/>
      <c r="F118" s="134"/>
    </row>
    <row r="119" spans="1:6" ht="9.6" customHeight="1" x14ac:dyDescent="0.25">
      <c r="A119" s="121"/>
      <c r="B119" s="124"/>
      <c r="C119" s="127"/>
      <c r="D119" s="130"/>
      <c r="E119" s="89"/>
      <c r="F119" s="134"/>
    </row>
    <row r="120" spans="1:6" ht="9.6" customHeight="1" x14ac:dyDescent="0.25">
      <c r="A120" s="122"/>
      <c r="B120" s="125"/>
      <c r="C120" s="128"/>
      <c r="D120" s="131"/>
      <c r="E120" s="132"/>
      <c r="F120" s="135"/>
    </row>
    <row r="121" spans="1:6" ht="4.9000000000000004" customHeight="1" thickBot="1" x14ac:dyDescent="0.3">
      <c r="A121" s="46"/>
      <c r="B121" s="51"/>
      <c r="C121" s="1"/>
      <c r="D121" s="32"/>
      <c r="E121" s="1"/>
      <c r="F121" s="66"/>
    </row>
    <row r="122" spans="1:6" ht="36" customHeight="1" thickBot="1" x14ac:dyDescent="0.3">
      <c r="A122" s="142" t="s">
        <v>104</v>
      </c>
      <c r="B122" s="143"/>
      <c r="C122" s="143"/>
      <c r="D122" s="143"/>
      <c r="E122" s="144"/>
      <c r="F122" s="44">
        <f>SUM(F111:F120)</f>
        <v>0</v>
      </c>
    </row>
    <row r="123" spans="1:6" ht="4.9000000000000004" customHeight="1" x14ac:dyDescent="0.25">
      <c r="A123" s="8"/>
      <c r="B123" s="52"/>
      <c r="C123" s="9"/>
      <c r="D123" s="37"/>
      <c r="E123" s="9"/>
      <c r="F123" s="38"/>
    </row>
    <row r="124" spans="1:6" ht="31.5" x14ac:dyDescent="0.25">
      <c r="A124" s="14" t="str">
        <f>BPU!A139</f>
        <v>Série - PIP</v>
      </c>
      <c r="B124" s="54" t="str">
        <f>BPU!C139</f>
        <v>Panneaux d'interprétation du patrimoine</v>
      </c>
      <c r="C124" s="41"/>
      <c r="D124" s="42"/>
      <c r="E124" s="41"/>
      <c r="F124" s="43"/>
    </row>
    <row r="125" spans="1:6" ht="4.9000000000000004" customHeight="1" x14ac:dyDescent="0.25">
      <c r="A125" s="11"/>
      <c r="B125" s="53"/>
      <c r="C125" s="12"/>
      <c r="D125" s="39"/>
      <c r="E125" s="12"/>
      <c r="F125" s="40"/>
    </row>
    <row r="126" spans="1:6" ht="9.6" customHeight="1" x14ac:dyDescent="0.25">
      <c r="A126" s="120" t="str">
        <f>BPU!A141</f>
        <v>PIP-01</v>
      </c>
      <c r="B126" s="123" t="str">
        <f>BPU!B141</f>
        <v>Panneaux d'interprétation du patrimoine complet</v>
      </c>
      <c r="C126" s="126" t="str">
        <f>BPU!C144</f>
        <v>L'unité</v>
      </c>
      <c r="D126" s="129">
        <f>BPU!E145</f>
        <v>0</v>
      </c>
      <c r="E126" s="88">
        <v>5</v>
      </c>
      <c r="F126" s="133">
        <f>E126*D126</f>
        <v>0</v>
      </c>
    </row>
    <row r="127" spans="1:6" ht="9.6" customHeight="1" x14ac:dyDescent="0.25">
      <c r="A127" s="121"/>
      <c r="B127" s="124"/>
      <c r="C127" s="127"/>
      <c r="D127" s="130"/>
      <c r="E127" s="89"/>
      <c r="F127" s="134"/>
    </row>
    <row r="128" spans="1:6" ht="9.6" customHeight="1" x14ac:dyDescent="0.25">
      <c r="A128" s="121"/>
      <c r="B128" s="124"/>
      <c r="C128" s="127"/>
      <c r="D128" s="130"/>
      <c r="E128" s="89"/>
      <c r="F128" s="134"/>
    </row>
    <row r="129" spans="1:6" ht="9.6" customHeight="1" x14ac:dyDescent="0.25">
      <c r="A129" s="121"/>
      <c r="B129" s="124"/>
      <c r="C129" s="127"/>
      <c r="D129" s="130"/>
      <c r="E129" s="89"/>
      <c r="F129" s="134"/>
    </row>
    <row r="130" spans="1:6" ht="9.6" customHeight="1" x14ac:dyDescent="0.25">
      <c r="A130" s="122"/>
      <c r="B130" s="125"/>
      <c r="C130" s="128"/>
      <c r="D130" s="131"/>
      <c r="E130" s="132"/>
      <c r="F130" s="135"/>
    </row>
    <row r="131" spans="1:6" ht="9.6" customHeight="1" x14ac:dyDescent="0.25">
      <c r="A131" s="120" t="str">
        <f>BPU!A146</f>
        <v>PIP-02</v>
      </c>
      <c r="B131" s="123" t="str">
        <f>BPU!B146</f>
        <v>Remplacement d’un module informatif</v>
      </c>
      <c r="C131" s="126" t="str">
        <f>BPU!C149</f>
        <v>Le mètre carré</v>
      </c>
      <c r="D131" s="129">
        <f>BPU!E150</f>
        <v>0</v>
      </c>
      <c r="E131" s="88">
        <v>1</v>
      </c>
      <c r="F131" s="133">
        <f>E131*D131</f>
        <v>0</v>
      </c>
    </row>
    <row r="132" spans="1:6" ht="9.6" customHeight="1" x14ac:dyDescent="0.25">
      <c r="A132" s="121"/>
      <c r="B132" s="124"/>
      <c r="C132" s="127"/>
      <c r="D132" s="130"/>
      <c r="E132" s="89"/>
      <c r="F132" s="134"/>
    </row>
    <row r="133" spans="1:6" ht="9.6" customHeight="1" x14ac:dyDescent="0.25">
      <c r="A133" s="121"/>
      <c r="B133" s="124"/>
      <c r="C133" s="127"/>
      <c r="D133" s="130"/>
      <c r="E133" s="89"/>
      <c r="F133" s="134"/>
    </row>
    <row r="134" spans="1:6" ht="9.6" customHeight="1" x14ac:dyDescent="0.25">
      <c r="A134" s="121"/>
      <c r="B134" s="124"/>
      <c r="C134" s="127"/>
      <c r="D134" s="130"/>
      <c r="E134" s="89"/>
      <c r="F134" s="134"/>
    </row>
    <row r="135" spans="1:6" ht="9.6" customHeight="1" x14ac:dyDescent="0.25">
      <c r="A135" s="122"/>
      <c r="B135" s="125"/>
      <c r="C135" s="128"/>
      <c r="D135" s="131"/>
      <c r="E135" s="132"/>
      <c r="F135" s="135"/>
    </row>
    <row r="136" spans="1:6" ht="4.9000000000000004" customHeight="1" thickBot="1" x14ac:dyDescent="0.3">
      <c r="A136" s="46"/>
      <c r="B136" s="51"/>
      <c r="C136" s="1"/>
      <c r="D136" s="32"/>
      <c r="E136" s="1"/>
      <c r="F136" s="66"/>
    </row>
    <row r="137" spans="1:6" ht="36" customHeight="1" thickBot="1" x14ac:dyDescent="0.3">
      <c r="A137" s="142" t="s">
        <v>875</v>
      </c>
      <c r="B137" s="143"/>
      <c r="C137" s="143"/>
      <c r="D137" s="143"/>
      <c r="E137" s="144"/>
      <c r="F137" s="44">
        <f>SUM(F126:F135)</f>
        <v>0</v>
      </c>
    </row>
    <row r="138" spans="1:6" ht="4.9000000000000004" customHeight="1" x14ac:dyDescent="0.25">
      <c r="A138" s="8"/>
      <c r="B138" s="52"/>
      <c r="C138" s="9"/>
      <c r="D138" s="37"/>
      <c r="E138" s="9"/>
      <c r="F138" s="38"/>
    </row>
    <row r="139" spans="1:6" ht="15.75" x14ac:dyDescent="0.25">
      <c r="A139" s="14" t="str">
        <f>BPU!A158</f>
        <v>Série - SILB</v>
      </c>
      <c r="B139" s="16" t="str">
        <f>BPU!C158</f>
        <v>Registres SIL Bimât</v>
      </c>
      <c r="C139" s="41"/>
      <c r="D139" s="42"/>
      <c r="E139" s="41"/>
      <c r="F139" s="43"/>
    </row>
    <row r="140" spans="1:6" ht="4.9000000000000004" customHeight="1" x14ac:dyDescent="0.25">
      <c r="A140" s="11"/>
      <c r="B140" s="53"/>
      <c r="C140" s="12"/>
      <c r="D140" s="39"/>
      <c r="E140" s="12"/>
      <c r="F140" s="40"/>
    </row>
    <row r="141" spans="1:6" ht="9.6" customHeight="1" x14ac:dyDescent="0.25">
      <c r="A141" s="120" t="str">
        <f>BPU!A160</f>
        <v>SILB-01</v>
      </c>
      <c r="B141" s="136" t="str">
        <f>BPU!B160</f>
        <v>Registre de balisage simple face - 1 300 x 150 mm</v>
      </c>
      <c r="C141" s="126" t="str">
        <f>BPU!C163</f>
        <v>L'unité</v>
      </c>
      <c r="D141" s="129">
        <f>BPU!E164</f>
        <v>0</v>
      </c>
      <c r="E141" s="88">
        <v>3</v>
      </c>
      <c r="F141" s="133">
        <f>E141*D141</f>
        <v>0</v>
      </c>
    </row>
    <row r="142" spans="1:6" ht="9.6" customHeight="1" x14ac:dyDescent="0.25">
      <c r="A142" s="121"/>
      <c r="B142" s="137"/>
      <c r="C142" s="127"/>
      <c r="D142" s="130"/>
      <c r="E142" s="89"/>
      <c r="F142" s="134"/>
    </row>
    <row r="143" spans="1:6" ht="9.6" customHeight="1" x14ac:dyDescent="0.25">
      <c r="A143" s="121"/>
      <c r="B143" s="137"/>
      <c r="C143" s="127"/>
      <c r="D143" s="130"/>
      <c r="E143" s="89"/>
      <c r="F143" s="134"/>
    </row>
    <row r="144" spans="1:6" ht="9.6" customHeight="1" x14ac:dyDescent="0.25">
      <c r="A144" s="121"/>
      <c r="B144" s="137"/>
      <c r="C144" s="127"/>
      <c r="D144" s="130"/>
      <c r="E144" s="89"/>
      <c r="F144" s="134"/>
    </row>
    <row r="145" spans="1:6" ht="9.6" customHeight="1" x14ac:dyDescent="0.25">
      <c r="A145" s="122"/>
      <c r="B145" s="138"/>
      <c r="C145" s="128"/>
      <c r="D145" s="131"/>
      <c r="E145" s="132"/>
      <c r="F145" s="135"/>
    </row>
    <row r="146" spans="1:6" ht="9.6" customHeight="1" x14ac:dyDescent="0.25">
      <c r="A146" s="120" t="str">
        <f>BPU!A165</f>
        <v>SILB-02</v>
      </c>
      <c r="B146" s="136" t="str">
        <f>BPU!B165</f>
        <v>Registre de balisage simple face - 1 300 x 200 mm</v>
      </c>
      <c r="C146" s="126" t="str">
        <f>BPU!C168</f>
        <v>L'unité</v>
      </c>
      <c r="D146" s="129">
        <f>BPU!E169</f>
        <v>0</v>
      </c>
      <c r="E146" s="88">
        <v>3</v>
      </c>
      <c r="F146" s="133">
        <f>E146*D146</f>
        <v>0</v>
      </c>
    </row>
    <row r="147" spans="1:6" ht="9.6" customHeight="1" x14ac:dyDescent="0.25">
      <c r="A147" s="121"/>
      <c r="B147" s="137"/>
      <c r="C147" s="127"/>
      <c r="D147" s="130"/>
      <c r="E147" s="89"/>
      <c r="F147" s="134"/>
    </row>
    <row r="148" spans="1:6" ht="9.6" customHeight="1" x14ac:dyDescent="0.25">
      <c r="A148" s="121"/>
      <c r="B148" s="137"/>
      <c r="C148" s="127"/>
      <c r="D148" s="130"/>
      <c r="E148" s="89"/>
      <c r="F148" s="134"/>
    </row>
    <row r="149" spans="1:6" ht="9.6" customHeight="1" x14ac:dyDescent="0.25">
      <c r="A149" s="121"/>
      <c r="B149" s="137"/>
      <c r="C149" s="127"/>
      <c r="D149" s="130"/>
      <c r="E149" s="89"/>
      <c r="F149" s="134"/>
    </row>
    <row r="150" spans="1:6" ht="9.6" customHeight="1" x14ac:dyDescent="0.25">
      <c r="A150" s="122"/>
      <c r="B150" s="138"/>
      <c r="C150" s="128"/>
      <c r="D150" s="131"/>
      <c r="E150" s="132"/>
      <c r="F150" s="135"/>
    </row>
    <row r="151" spans="1:6" ht="9.6" hidden="1" customHeight="1" x14ac:dyDescent="0.25">
      <c r="A151" s="120" t="str">
        <f>BPU!A170</f>
        <v>SILB-03</v>
      </c>
      <c r="B151" s="136" t="str">
        <f>BPU!B170</f>
        <v>Registre de balisage simple face - 1 300 x 250 mm</v>
      </c>
      <c r="C151" s="126" t="str">
        <f>BPU!C173</f>
        <v>L'unité</v>
      </c>
      <c r="D151" s="129">
        <f>BPU!E174</f>
        <v>0</v>
      </c>
      <c r="E151" s="88"/>
      <c r="F151" s="133">
        <f>E151*D151</f>
        <v>0</v>
      </c>
    </row>
    <row r="152" spans="1:6" ht="9.6" hidden="1" customHeight="1" x14ac:dyDescent="0.25">
      <c r="A152" s="121"/>
      <c r="B152" s="137"/>
      <c r="C152" s="127"/>
      <c r="D152" s="130"/>
      <c r="E152" s="89"/>
      <c r="F152" s="134"/>
    </row>
    <row r="153" spans="1:6" ht="9.6" hidden="1" customHeight="1" x14ac:dyDescent="0.25">
      <c r="A153" s="121"/>
      <c r="B153" s="137"/>
      <c r="C153" s="127"/>
      <c r="D153" s="130"/>
      <c r="E153" s="89"/>
      <c r="F153" s="134"/>
    </row>
    <row r="154" spans="1:6" ht="9.6" hidden="1" customHeight="1" x14ac:dyDescent="0.25">
      <c r="A154" s="121"/>
      <c r="B154" s="137"/>
      <c r="C154" s="127"/>
      <c r="D154" s="130"/>
      <c r="E154" s="89"/>
      <c r="F154" s="134"/>
    </row>
    <row r="155" spans="1:6" ht="9.6" hidden="1" customHeight="1" x14ac:dyDescent="0.25">
      <c r="A155" s="122"/>
      <c r="B155" s="138"/>
      <c r="C155" s="128"/>
      <c r="D155" s="131"/>
      <c r="E155" s="132"/>
      <c r="F155" s="135"/>
    </row>
    <row r="156" spans="1:6" ht="9.6" hidden="1" customHeight="1" x14ac:dyDescent="0.25">
      <c r="A156" s="120" t="str">
        <f>BPU!A175</f>
        <v>SILB-04</v>
      </c>
      <c r="B156" s="136" t="str">
        <f>BPU!B175</f>
        <v>Registre de balisage simple face - 1 300 x 300 mm</v>
      </c>
      <c r="C156" s="126" t="str">
        <f>BPU!C178</f>
        <v>L'unité</v>
      </c>
      <c r="D156" s="129">
        <f>BPU!E179</f>
        <v>0</v>
      </c>
      <c r="E156" s="88"/>
      <c r="F156" s="133">
        <f>E156*D156</f>
        <v>0</v>
      </c>
    </row>
    <row r="157" spans="1:6" ht="9.6" hidden="1" customHeight="1" x14ac:dyDescent="0.25">
      <c r="A157" s="121"/>
      <c r="B157" s="137"/>
      <c r="C157" s="127"/>
      <c r="D157" s="130"/>
      <c r="E157" s="89"/>
      <c r="F157" s="134"/>
    </row>
    <row r="158" spans="1:6" ht="9.6" hidden="1" customHeight="1" x14ac:dyDescent="0.25">
      <c r="A158" s="121"/>
      <c r="B158" s="137"/>
      <c r="C158" s="127"/>
      <c r="D158" s="130"/>
      <c r="E158" s="89"/>
      <c r="F158" s="134"/>
    </row>
    <row r="159" spans="1:6" ht="9.6" hidden="1" customHeight="1" x14ac:dyDescent="0.25">
      <c r="A159" s="121"/>
      <c r="B159" s="137"/>
      <c r="C159" s="127"/>
      <c r="D159" s="130"/>
      <c r="E159" s="89"/>
      <c r="F159" s="134"/>
    </row>
    <row r="160" spans="1:6" ht="9.6" hidden="1" customHeight="1" x14ac:dyDescent="0.25">
      <c r="A160" s="122"/>
      <c r="B160" s="138"/>
      <c r="C160" s="128"/>
      <c r="D160" s="131"/>
      <c r="E160" s="132"/>
      <c r="F160" s="135"/>
    </row>
    <row r="161" spans="1:6" ht="9.6" hidden="1" customHeight="1" x14ac:dyDescent="0.25">
      <c r="A161" s="120" t="str">
        <f>BPU!A180</f>
        <v>SILB-05</v>
      </c>
      <c r="B161" s="136" t="str">
        <f>BPU!B180</f>
        <v>Registre de balisage simple face - 1 600 x 150 mm</v>
      </c>
      <c r="C161" s="126" t="str">
        <f>BPU!C183</f>
        <v>L'unité</v>
      </c>
      <c r="D161" s="129">
        <f>BPU!E184</f>
        <v>0</v>
      </c>
      <c r="E161" s="88"/>
      <c r="F161" s="133">
        <f>E161*D161</f>
        <v>0</v>
      </c>
    </row>
    <row r="162" spans="1:6" ht="9.6" hidden="1" customHeight="1" x14ac:dyDescent="0.25">
      <c r="A162" s="121"/>
      <c r="B162" s="137"/>
      <c r="C162" s="127"/>
      <c r="D162" s="130"/>
      <c r="E162" s="89"/>
      <c r="F162" s="134"/>
    </row>
    <row r="163" spans="1:6" ht="9.6" hidden="1" customHeight="1" x14ac:dyDescent="0.25">
      <c r="A163" s="121"/>
      <c r="B163" s="137"/>
      <c r="C163" s="127"/>
      <c r="D163" s="130"/>
      <c r="E163" s="89"/>
      <c r="F163" s="134"/>
    </row>
    <row r="164" spans="1:6" ht="9.6" hidden="1" customHeight="1" x14ac:dyDescent="0.25">
      <c r="A164" s="121"/>
      <c r="B164" s="137"/>
      <c r="C164" s="127"/>
      <c r="D164" s="130"/>
      <c r="E164" s="89"/>
      <c r="F164" s="134"/>
    </row>
    <row r="165" spans="1:6" ht="9.6" hidden="1" customHeight="1" x14ac:dyDescent="0.25">
      <c r="A165" s="122"/>
      <c r="B165" s="138"/>
      <c r="C165" s="128"/>
      <c r="D165" s="131"/>
      <c r="E165" s="132"/>
      <c r="F165" s="135"/>
    </row>
    <row r="166" spans="1:6" ht="9.6" customHeight="1" x14ac:dyDescent="0.25">
      <c r="A166" s="120" t="str">
        <f>BPU!A185</f>
        <v>SILB-06</v>
      </c>
      <c r="B166" s="136" t="str">
        <f>BPU!B185</f>
        <v>Registre de balisage simple face - 1 600 x 200 mm</v>
      </c>
      <c r="C166" s="126" t="str">
        <f>BPU!C188</f>
        <v>L'unité</v>
      </c>
      <c r="D166" s="129">
        <f>BPU!E189</f>
        <v>0</v>
      </c>
      <c r="E166" s="88">
        <v>3</v>
      </c>
      <c r="F166" s="133">
        <f>E166*D166</f>
        <v>0</v>
      </c>
    </row>
    <row r="167" spans="1:6" ht="9.6" customHeight="1" x14ac:dyDescent="0.25">
      <c r="A167" s="121"/>
      <c r="B167" s="137"/>
      <c r="C167" s="127"/>
      <c r="D167" s="130"/>
      <c r="E167" s="89"/>
      <c r="F167" s="134"/>
    </row>
    <row r="168" spans="1:6" ht="9.6" customHeight="1" x14ac:dyDescent="0.25">
      <c r="A168" s="121"/>
      <c r="B168" s="137"/>
      <c r="C168" s="127"/>
      <c r="D168" s="130"/>
      <c r="E168" s="89"/>
      <c r="F168" s="134"/>
    </row>
    <row r="169" spans="1:6" ht="9.6" customHeight="1" x14ac:dyDescent="0.25">
      <c r="A169" s="121"/>
      <c r="B169" s="137"/>
      <c r="C169" s="127"/>
      <c r="D169" s="130"/>
      <c r="E169" s="89"/>
      <c r="F169" s="134"/>
    </row>
    <row r="170" spans="1:6" ht="9.6" customHeight="1" x14ac:dyDescent="0.25">
      <c r="A170" s="122"/>
      <c r="B170" s="138"/>
      <c r="C170" s="128"/>
      <c r="D170" s="131"/>
      <c r="E170" s="132"/>
      <c r="F170" s="135"/>
    </row>
    <row r="171" spans="1:6" ht="9.6" customHeight="1" x14ac:dyDescent="0.25">
      <c r="A171" s="120" t="str">
        <f>BPU!A190</f>
        <v>SILB-07</v>
      </c>
      <c r="B171" s="136" t="str">
        <f>BPU!B190</f>
        <v>Registre de balisage simple face - 1 600 x 250 mm</v>
      </c>
      <c r="C171" s="126" t="str">
        <f>BPU!C193</f>
        <v>L'unité</v>
      </c>
      <c r="D171" s="129">
        <f>BPU!E194</f>
        <v>0</v>
      </c>
      <c r="E171" s="88">
        <v>3</v>
      </c>
      <c r="F171" s="133">
        <f>E171*D171</f>
        <v>0</v>
      </c>
    </row>
    <row r="172" spans="1:6" ht="9.6" customHeight="1" x14ac:dyDescent="0.25">
      <c r="A172" s="121"/>
      <c r="B172" s="137"/>
      <c r="C172" s="127"/>
      <c r="D172" s="130"/>
      <c r="E172" s="89"/>
      <c r="F172" s="134"/>
    </row>
    <row r="173" spans="1:6" ht="9.6" customHeight="1" x14ac:dyDescent="0.25">
      <c r="A173" s="121"/>
      <c r="B173" s="137"/>
      <c r="C173" s="127"/>
      <c r="D173" s="130"/>
      <c r="E173" s="89"/>
      <c r="F173" s="134"/>
    </row>
    <row r="174" spans="1:6" ht="9.6" customHeight="1" x14ac:dyDescent="0.25">
      <c r="A174" s="121"/>
      <c r="B174" s="137"/>
      <c r="C174" s="127"/>
      <c r="D174" s="130"/>
      <c r="E174" s="89"/>
      <c r="F174" s="134"/>
    </row>
    <row r="175" spans="1:6" ht="9.6" customHeight="1" x14ac:dyDescent="0.25">
      <c r="A175" s="122"/>
      <c r="B175" s="138"/>
      <c r="C175" s="128"/>
      <c r="D175" s="131"/>
      <c r="E175" s="132"/>
      <c r="F175" s="135"/>
    </row>
    <row r="176" spans="1:6" ht="9.6" hidden="1" customHeight="1" x14ac:dyDescent="0.25">
      <c r="A176" s="120" t="str">
        <f>BPU!A195</f>
        <v>SILB-08</v>
      </c>
      <c r="B176" s="136" t="str">
        <f>BPU!B195</f>
        <v>Registre de balisage simple face - 1 600 x 300 mm</v>
      </c>
      <c r="C176" s="126" t="str">
        <f>BPU!C198</f>
        <v>L'unité</v>
      </c>
      <c r="D176" s="129">
        <f>BPU!E199</f>
        <v>0</v>
      </c>
      <c r="E176" s="88"/>
      <c r="F176" s="133">
        <f>E176*D176</f>
        <v>0</v>
      </c>
    </row>
    <row r="177" spans="1:6" ht="9.6" hidden="1" customHeight="1" x14ac:dyDescent="0.25">
      <c r="A177" s="121"/>
      <c r="B177" s="137"/>
      <c r="C177" s="127"/>
      <c r="D177" s="130"/>
      <c r="E177" s="89"/>
      <c r="F177" s="134"/>
    </row>
    <row r="178" spans="1:6" ht="9.6" hidden="1" customHeight="1" x14ac:dyDescent="0.25">
      <c r="A178" s="121"/>
      <c r="B178" s="137"/>
      <c r="C178" s="127"/>
      <c r="D178" s="130"/>
      <c r="E178" s="89"/>
      <c r="F178" s="134"/>
    </row>
    <row r="179" spans="1:6" ht="9.6" hidden="1" customHeight="1" x14ac:dyDescent="0.25">
      <c r="A179" s="121"/>
      <c r="B179" s="137"/>
      <c r="C179" s="127"/>
      <c r="D179" s="130"/>
      <c r="E179" s="89"/>
      <c r="F179" s="134"/>
    </row>
    <row r="180" spans="1:6" ht="9.6" hidden="1" customHeight="1" x14ac:dyDescent="0.25">
      <c r="A180" s="122"/>
      <c r="B180" s="138"/>
      <c r="C180" s="128"/>
      <c r="D180" s="131"/>
      <c r="E180" s="132"/>
      <c r="F180" s="135"/>
    </row>
    <row r="181" spans="1:6" ht="9.6" hidden="1" customHeight="1" x14ac:dyDescent="0.25">
      <c r="A181" s="120" t="str">
        <f>BPU!A200</f>
        <v>SILB-09</v>
      </c>
      <c r="B181" s="136" t="str">
        <f>BPU!B200</f>
        <v>Registre de balisage double face - 1 300 x 150 mm</v>
      </c>
      <c r="C181" s="126" t="str">
        <f>BPU!C203</f>
        <v>L'unité</v>
      </c>
      <c r="D181" s="129">
        <f>BPU!E204</f>
        <v>0</v>
      </c>
      <c r="E181" s="88"/>
      <c r="F181" s="133">
        <f>E181*D181</f>
        <v>0</v>
      </c>
    </row>
    <row r="182" spans="1:6" ht="9.6" hidden="1" customHeight="1" x14ac:dyDescent="0.25">
      <c r="A182" s="121"/>
      <c r="B182" s="137"/>
      <c r="C182" s="127"/>
      <c r="D182" s="130"/>
      <c r="E182" s="89"/>
      <c r="F182" s="134"/>
    </row>
    <row r="183" spans="1:6" ht="9.6" hidden="1" customHeight="1" x14ac:dyDescent="0.25">
      <c r="A183" s="121"/>
      <c r="B183" s="137"/>
      <c r="C183" s="127"/>
      <c r="D183" s="130"/>
      <c r="E183" s="89"/>
      <c r="F183" s="134"/>
    </row>
    <row r="184" spans="1:6" ht="9.6" hidden="1" customHeight="1" x14ac:dyDescent="0.25">
      <c r="A184" s="121"/>
      <c r="B184" s="137"/>
      <c r="C184" s="127"/>
      <c r="D184" s="130"/>
      <c r="E184" s="89"/>
      <c r="F184" s="134"/>
    </row>
    <row r="185" spans="1:6" ht="9.6" hidden="1" customHeight="1" x14ac:dyDescent="0.25">
      <c r="A185" s="122"/>
      <c r="B185" s="138"/>
      <c r="C185" s="128"/>
      <c r="D185" s="131"/>
      <c r="E185" s="132"/>
      <c r="F185" s="135"/>
    </row>
    <row r="186" spans="1:6" ht="9.6" hidden="1" customHeight="1" x14ac:dyDescent="0.25">
      <c r="A186" s="120" t="str">
        <f>BPU!A205</f>
        <v>SILB-10</v>
      </c>
      <c r="B186" s="136" t="str">
        <f>BPU!B205</f>
        <v>Registre de balisage double face - 1 300 x 200 mm</v>
      </c>
      <c r="C186" s="126" t="str">
        <f>BPU!C208</f>
        <v>L'unité</v>
      </c>
      <c r="D186" s="129">
        <f>BPU!E209</f>
        <v>0</v>
      </c>
      <c r="E186" s="88"/>
      <c r="F186" s="133">
        <f>E186*D186</f>
        <v>0</v>
      </c>
    </row>
    <row r="187" spans="1:6" ht="9.6" hidden="1" customHeight="1" x14ac:dyDescent="0.25">
      <c r="A187" s="121"/>
      <c r="B187" s="137"/>
      <c r="C187" s="127"/>
      <c r="D187" s="130"/>
      <c r="E187" s="89"/>
      <c r="F187" s="134"/>
    </row>
    <row r="188" spans="1:6" ht="9.6" hidden="1" customHeight="1" x14ac:dyDescent="0.25">
      <c r="A188" s="121"/>
      <c r="B188" s="137"/>
      <c r="C188" s="127"/>
      <c r="D188" s="130"/>
      <c r="E188" s="89"/>
      <c r="F188" s="134"/>
    </row>
    <row r="189" spans="1:6" ht="9.6" hidden="1" customHeight="1" x14ac:dyDescent="0.25">
      <c r="A189" s="121"/>
      <c r="B189" s="137"/>
      <c r="C189" s="127"/>
      <c r="D189" s="130"/>
      <c r="E189" s="89"/>
      <c r="F189" s="134"/>
    </row>
    <row r="190" spans="1:6" ht="9.6" hidden="1" customHeight="1" x14ac:dyDescent="0.25">
      <c r="A190" s="122"/>
      <c r="B190" s="138"/>
      <c r="C190" s="128"/>
      <c r="D190" s="131"/>
      <c r="E190" s="132"/>
      <c r="F190" s="135"/>
    </row>
    <row r="191" spans="1:6" ht="9.6" customHeight="1" x14ac:dyDescent="0.25">
      <c r="A191" s="120" t="str">
        <f>BPU!A210</f>
        <v>SILB-11</v>
      </c>
      <c r="B191" s="136" t="str">
        <f>BPU!B210</f>
        <v>Registre de balisage double face - 1 300 x 250 mm</v>
      </c>
      <c r="C191" s="126" t="str">
        <f>BPU!C213</f>
        <v>L'unité</v>
      </c>
      <c r="D191" s="129">
        <f>BPU!E214</f>
        <v>0</v>
      </c>
      <c r="E191" s="88">
        <v>3</v>
      </c>
      <c r="F191" s="133">
        <f>E191*D191</f>
        <v>0</v>
      </c>
    </row>
    <row r="192" spans="1:6" ht="9.6" customHeight="1" x14ac:dyDescent="0.25">
      <c r="A192" s="121"/>
      <c r="B192" s="137"/>
      <c r="C192" s="127"/>
      <c r="D192" s="130"/>
      <c r="E192" s="89"/>
      <c r="F192" s="134"/>
    </row>
    <row r="193" spans="1:6" ht="9.6" customHeight="1" x14ac:dyDescent="0.25">
      <c r="A193" s="121"/>
      <c r="B193" s="137"/>
      <c r="C193" s="127"/>
      <c r="D193" s="130"/>
      <c r="E193" s="89"/>
      <c r="F193" s="134"/>
    </row>
    <row r="194" spans="1:6" ht="9.6" customHeight="1" x14ac:dyDescent="0.25">
      <c r="A194" s="121"/>
      <c r="B194" s="137"/>
      <c r="C194" s="127"/>
      <c r="D194" s="130"/>
      <c r="E194" s="89"/>
      <c r="F194" s="134"/>
    </row>
    <row r="195" spans="1:6" ht="9.6" customHeight="1" x14ac:dyDescent="0.25">
      <c r="A195" s="122"/>
      <c r="B195" s="138"/>
      <c r="C195" s="128"/>
      <c r="D195" s="131"/>
      <c r="E195" s="132"/>
      <c r="F195" s="135"/>
    </row>
    <row r="196" spans="1:6" ht="9.6" customHeight="1" x14ac:dyDescent="0.25">
      <c r="A196" s="120" t="str">
        <f>BPU!A215</f>
        <v>SILB-12</v>
      </c>
      <c r="B196" s="136" t="str">
        <f>BPU!B215</f>
        <v>Registre de balisage double face - 1 300 x 300 mm</v>
      </c>
      <c r="C196" s="126" t="str">
        <f>BPU!C218</f>
        <v>L'unité</v>
      </c>
      <c r="D196" s="129">
        <f>BPU!E219</f>
        <v>0</v>
      </c>
      <c r="E196" s="88">
        <v>3</v>
      </c>
      <c r="F196" s="133">
        <f>E196*D196</f>
        <v>0</v>
      </c>
    </row>
    <row r="197" spans="1:6" ht="9.6" customHeight="1" x14ac:dyDescent="0.25">
      <c r="A197" s="121"/>
      <c r="B197" s="137"/>
      <c r="C197" s="127"/>
      <c r="D197" s="130"/>
      <c r="E197" s="89"/>
      <c r="F197" s="134"/>
    </row>
    <row r="198" spans="1:6" ht="9.6" customHeight="1" x14ac:dyDescent="0.25">
      <c r="A198" s="121"/>
      <c r="B198" s="137"/>
      <c r="C198" s="127"/>
      <c r="D198" s="130"/>
      <c r="E198" s="89"/>
      <c r="F198" s="134"/>
    </row>
    <row r="199" spans="1:6" ht="9.6" customHeight="1" x14ac:dyDescent="0.25">
      <c r="A199" s="121"/>
      <c r="B199" s="137"/>
      <c r="C199" s="127"/>
      <c r="D199" s="130"/>
      <c r="E199" s="89"/>
      <c r="F199" s="134"/>
    </row>
    <row r="200" spans="1:6" ht="9.6" customHeight="1" x14ac:dyDescent="0.25">
      <c r="A200" s="122"/>
      <c r="B200" s="138"/>
      <c r="C200" s="128"/>
      <c r="D200" s="131"/>
      <c r="E200" s="132"/>
      <c r="F200" s="135"/>
    </row>
    <row r="201" spans="1:6" ht="9.6" hidden="1" customHeight="1" x14ac:dyDescent="0.25">
      <c r="A201" s="120" t="str">
        <f>BPU!A220</f>
        <v>SILB-13</v>
      </c>
      <c r="B201" s="136" t="str">
        <f>BPU!B220</f>
        <v>Registre de balisage double face - 1 600 x 150 mm</v>
      </c>
      <c r="C201" s="126" t="str">
        <f>BPU!C223</f>
        <v>L'unité</v>
      </c>
      <c r="D201" s="129">
        <f>BPU!E224</f>
        <v>0</v>
      </c>
      <c r="E201" s="88"/>
      <c r="F201" s="133">
        <f>E201*D201</f>
        <v>0</v>
      </c>
    </row>
    <row r="202" spans="1:6" ht="9.6" hidden="1" customHeight="1" x14ac:dyDescent="0.25">
      <c r="A202" s="121"/>
      <c r="B202" s="137"/>
      <c r="C202" s="127"/>
      <c r="D202" s="130"/>
      <c r="E202" s="89"/>
      <c r="F202" s="134"/>
    </row>
    <row r="203" spans="1:6" ht="9.6" hidden="1" customHeight="1" x14ac:dyDescent="0.25">
      <c r="A203" s="121"/>
      <c r="B203" s="137"/>
      <c r="C203" s="127"/>
      <c r="D203" s="130"/>
      <c r="E203" s="89"/>
      <c r="F203" s="134"/>
    </row>
    <row r="204" spans="1:6" ht="9.6" hidden="1" customHeight="1" x14ac:dyDescent="0.25">
      <c r="A204" s="121"/>
      <c r="B204" s="137"/>
      <c r="C204" s="127"/>
      <c r="D204" s="130"/>
      <c r="E204" s="89"/>
      <c r="F204" s="134"/>
    </row>
    <row r="205" spans="1:6" ht="9.6" hidden="1" customHeight="1" x14ac:dyDescent="0.25">
      <c r="A205" s="122"/>
      <c r="B205" s="138"/>
      <c r="C205" s="128"/>
      <c r="D205" s="131"/>
      <c r="E205" s="132"/>
      <c r="F205" s="135"/>
    </row>
    <row r="206" spans="1:6" ht="9.6" hidden="1" customHeight="1" x14ac:dyDescent="0.25">
      <c r="A206" s="120" t="str">
        <f>BPU!A225</f>
        <v>SILB-14</v>
      </c>
      <c r="B206" s="136" t="str">
        <f>BPU!B225</f>
        <v>Registre de balisage double face - 1 600 x 200 mm</v>
      </c>
      <c r="C206" s="126" t="str">
        <f>BPU!C228</f>
        <v>L'unité</v>
      </c>
      <c r="D206" s="129">
        <f>BPU!E229</f>
        <v>0</v>
      </c>
      <c r="E206" s="88"/>
      <c r="F206" s="133">
        <f>E206*D206</f>
        <v>0</v>
      </c>
    </row>
    <row r="207" spans="1:6" ht="9.6" hidden="1" customHeight="1" x14ac:dyDescent="0.25">
      <c r="A207" s="121"/>
      <c r="B207" s="137"/>
      <c r="C207" s="127"/>
      <c r="D207" s="130"/>
      <c r="E207" s="89"/>
      <c r="F207" s="134"/>
    </row>
    <row r="208" spans="1:6" ht="9.6" hidden="1" customHeight="1" x14ac:dyDescent="0.25">
      <c r="A208" s="121"/>
      <c r="B208" s="137"/>
      <c r="C208" s="127"/>
      <c r="D208" s="130"/>
      <c r="E208" s="89"/>
      <c r="F208" s="134"/>
    </row>
    <row r="209" spans="1:6" ht="9.6" hidden="1" customHeight="1" x14ac:dyDescent="0.25">
      <c r="A209" s="121"/>
      <c r="B209" s="137"/>
      <c r="C209" s="127"/>
      <c r="D209" s="130"/>
      <c r="E209" s="89"/>
      <c r="F209" s="134"/>
    </row>
    <row r="210" spans="1:6" ht="9.6" hidden="1" customHeight="1" x14ac:dyDescent="0.25">
      <c r="A210" s="122"/>
      <c r="B210" s="138"/>
      <c r="C210" s="128"/>
      <c r="D210" s="131"/>
      <c r="E210" s="132"/>
      <c r="F210" s="135"/>
    </row>
    <row r="211" spans="1:6" ht="9.6" hidden="1" customHeight="1" x14ac:dyDescent="0.25">
      <c r="A211" s="120" t="str">
        <f>BPU!A230</f>
        <v>SILB-15</v>
      </c>
      <c r="B211" s="136" t="str">
        <f>BPU!B230</f>
        <v>Registre de balisage double face - 1 600 x 250 mm</v>
      </c>
      <c r="C211" s="126" t="str">
        <f>BPU!C233</f>
        <v>L'unité</v>
      </c>
      <c r="D211" s="129">
        <f>BPU!E234</f>
        <v>0</v>
      </c>
      <c r="E211" s="88"/>
      <c r="F211" s="133">
        <f>E211*D211</f>
        <v>0</v>
      </c>
    </row>
    <row r="212" spans="1:6" ht="9.6" hidden="1" customHeight="1" x14ac:dyDescent="0.25">
      <c r="A212" s="121"/>
      <c r="B212" s="137"/>
      <c r="C212" s="127"/>
      <c r="D212" s="130"/>
      <c r="E212" s="89"/>
      <c r="F212" s="134"/>
    </row>
    <row r="213" spans="1:6" ht="9.6" hidden="1" customHeight="1" x14ac:dyDescent="0.25">
      <c r="A213" s="121"/>
      <c r="B213" s="137"/>
      <c r="C213" s="127"/>
      <c r="D213" s="130"/>
      <c r="E213" s="89"/>
      <c r="F213" s="134"/>
    </row>
    <row r="214" spans="1:6" ht="9.6" hidden="1" customHeight="1" x14ac:dyDescent="0.25">
      <c r="A214" s="121"/>
      <c r="B214" s="137"/>
      <c r="C214" s="127"/>
      <c r="D214" s="130"/>
      <c r="E214" s="89"/>
      <c r="F214" s="134"/>
    </row>
    <row r="215" spans="1:6" ht="9.6" hidden="1" customHeight="1" x14ac:dyDescent="0.25">
      <c r="A215" s="122"/>
      <c r="B215" s="138"/>
      <c r="C215" s="128"/>
      <c r="D215" s="131"/>
      <c r="E215" s="132"/>
      <c r="F215" s="135"/>
    </row>
    <row r="216" spans="1:6" ht="9.6" customHeight="1" x14ac:dyDescent="0.25">
      <c r="A216" s="120" t="str">
        <f>BPU!A235</f>
        <v>SILB-16</v>
      </c>
      <c r="B216" s="136" t="str">
        <f>BPU!B235</f>
        <v>Registre de balisage double face - 1 600 x 300 mm</v>
      </c>
      <c r="C216" s="126" t="str">
        <f>BPU!C238</f>
        <v>L'unité</v>
      </c>
      <c r="D216" s="129">
        <f>BPU!E239</f>
        <v>0</v>
      </c>
      <c r="E216" s="88">
        <v>3</v>
      </c>
      <c r="F216" s="133">
        <f>E216*D216</f>
        <v>0</v>
      </c>
    </row>
    <row r="217" spans="1:6" ht="9.6" customHeight="1" x14ac:dyDescent="0.25">
      <c r="A217" s="121"/>
      <c r="B217" s="137"/>
      <c r="C217" s="127"/>
      <c r="D217" s="130"/>
      <c r="E217" s="89"/>
      <c r="F217" s="134"/>
    </row>
    <row r="218" spans="1:6" ht="9.6" customHeight="1" x14ac:dyDescent="0.25">
      <c r="A218" s="121"/>
      <c r="B218" s="137"/>
      <c r="C218" s="127"/>
      <c r="D218" s="130"/>
      <c r="E218" s="89"/>
      <c r="F218" s="134"/>
    </row>
    <row r="219" spans="1:6" ht="9.6" customHeight="1" x14ac:dyDescent="0.25">
      <c r="A219" s="121"/>
      <c r="B219" s="137"/>
      <c r="C219" s="127"/>
      <c r="D219" s="130"/>
      <c r="E219" s="89"/>
      <c r="F219" s="134"/>
    </row>
    <row r="220" spans="1:6" ht="9.6" customHeight="1" x14ac:dyDescent="0.25">
      <c r="A220" s="122"/>
      <c r="B220" s="138"/>
      <c r="C220" s="128"/>
      <c r="D220" s="131"/>
      <c r="E220" s="132"/>
      <c r="F220" s="135"/>
    </row>
    <row r="221" spans="1:6" ht="9.6" customHeight="1" x14ac:dyDescent="0.25">
      <c r="A221" s="120" t="str">
        <f>BPU!A240</f>
        <v>SILB-17</v>
      </c>
      <c r="B221" s="136" t="str">
        <f>BPU!B240</f>
        <v>Lame PMR - 1 300  x 80 mm</v>
      </c>
      <c r="C221" s="126" t="str">
        <f>BPU!C243</f>
        <v>L'unité</v>
      </c>
      <c r="D221" s="129">
        <f>BPU!E244</f>
        <v>0</v>
      </c>
      <c r="E221" s="88">
        <v>3</v>
      </c>
      <c r="F221" s="133">
        <f>E221*D221</f>
        <v>0</v>
      </c>
    </row>
    <row r="222" spans="1:6" ht="9.6" customHeight="1" x14ac:dyDescent="0.25">
      <c r="A222" s="121"/>
      <c r="B222" s="137"/>
      <c r="C222" s="127"/>
      <c r="D222" s="130"/>
      <c r="E222" s="89"/>
      <c r="F222" s="134"/>
    </row>
    <row r="223" spans="1:6" ht="9.6" customHeight="1" x14ac:dyDescent="0.25">
      <c r="A223" s="121"/>
      <c r="B223" s="137"/>
      <c r="C223" s="127"/>
      <c r="D223" s="130"/>
      <c r="E223" s="89"/>
      <c r="F223" s="134"/>
    </row>
    <row r="224" spans="1:6" ht="9.6" customHeight="1" x14ac:dyDescent="0.25">
      <c r="A224" s="121"/>
      <c r="B224" s="137"/>
      <c r="C224" s="127"/>
      <c r="D224" s="130"/>
      <c r="E224" s="89"/>
      <c r="F224" s="134"/>
    </row>
    <row r="225" spans="1:6" ht="9.6" customHeight="1" x14ac:dyDescent="0.25">
      <c r="A225" s="122"/>
      <c r="B225" s="138"/>
      <c r="C225" s="128"/>
      <c r="D225" s="131"/>
      <c r="E225" s="132"/>
      <c r="F225" s="135"/>
    </row>
    <row r="226" spans="1:6" ht="9.6" hidden="1" customHeight="1" x14ac:dyDescent="0.25">
      <c r="A226" s="120" t="str">
        <f>BPU!A245</f>
        <v>SILB-18</v>
      </c>
      <c r="B226" s="136" t="str">
        <f>BPU!B245</f>
        <v>Lame PMR - 1 600  x 80 mm</v>
      </c>
      <c r="C226" s="126" t="str">
        <f>BPU!C248</f>
        <v>L'unité</v>
      </c>
      <c r="D226" s="129">
        <f>BPU!E249</f>
        <v>0</v>
      </c>
      <c r="E226" s="88"/>
      <c r="F226" s="133">
        <f>E226*D226</f>
        <v>0</v>
      </c>
    </row>
    <row r="227" spans="1:6" ht="9.6" hidden="1" customHeight="1" x14ac:dyDescent="0.25">
      <c r="A227" s="121"/>
      <c r="B227" s="137"/>
      <c r="C227" s="127"/>
      <c r="D227" s="130"/>
      <c r="E227" s="89"/>
      <c r="F227" s="134"/>
    </row>
    <row r="228" spans="1:6" ht="9.6" hidden="1" customHeight="1" x14ac:dyDescent="0.25">
      <c r="A228" s="121"/>
      <c r="B228" s="137"/>
      <c r="C228" s="127"/>
      <c r="D228" s="130"/>
      <c r="E228" s="89"/>
      <c r="F228" s="134"/>
    </row>
    <row r="229" spans="1:6" ht="9.6" hidden="1" customHeight="1" x14ac:dyDescent="0.25">
      <c r="A229" s="121"/>
      <c r="B229" s="137"/>
      <c r="C229" s="127"/>
      <c r="D229" s="130"/>
      <c r="E229" s="89"/>
      <c r="F229" s="134"/>
    </row>
    <row r="230" spans="1:6" ht="9.6" hidden="1" customHeight="1" x14ac:dyDescent="0.25">
      <c r="A230" s="122"/>
      <c r="B230" s="138"/>
      <c r="C230" s="128"/>
      <c r="D230" s="131"/>
      <c r="E230" s="132"/>
      <c r="F230" s="135"/>
    </row>
    <row r="231" spans="1:6" ht="9.6" hidden="1" customHeight="1" x14ac:dyDescent="0.25">
      <c r="A231" s="120" t="str">
        <f>BPU!A250</f>
        <v>SILB-19</v>
      </c>
      <c r="B231" s="123" t="str">
        <f>BPU!B250</f>
        <v>Lame de personnalisation simple face - longueur 1 300 mm</v>
      </c>
      <c r="C231" s="126" t="str">
        <f>BPU!C253</f>
        <v>L'unité</v>
      </c>
      <c r="D231" s="129">
        <f>BPU!E254</f>
        <v>0</v>
      </c>
      <c r="E231" s="88"/>
      <c r="F231" s="133">
        <f>E231*D231</f>
        <v>0</v>
      </c>
    </row>
    <row r="232" spans="1:6" ht="9.6" hidden="1" customHeight="1" x14ac:dyDescent="0.25">
      <c r="A232" s="121"/>
      <c r="B232" s="124"/>
      <c r="C232" s="127"/>
      <c r="D232" s="130"/>
      <c r="E232" s="89"/>
      <c r="F232" s="134"/>
    </row>
    <row r="233" spans="1:6" ht="9.6" hidden="1" customHeight="1" x14ac:dyDescent="0.25">
      <c r="A233" s="121"/>
      <c r="B233" s="124"/>
      <c r="C233" s="127"/>
      <c r="D233" s="130"/>
      <c r="E233" s="89"/>
      <c r="F233" s="134"/>
    </row>
    <row r="234" spans="1:6" ht="9.6" hidden="1" customHeight="1" x14ac:dyDescent="0.25">
      <c r="A234" s="121"/>
      <c r="B234" s="124"/>
      <c r="C234" s="127"/>
      <c r="D234" s="130"/>
      <c r="E234" s="89"/>
      <c r="F234" s="134"/>
    </row>
    <row r="235" spans="1:6" ht="9.6" hidden="1" customHeight="1" x14ac:dyDescent="0.25">
      <c r="A235" s="122"/>
      <c r="B235" s="125"/>
      <c r="C235" s="128"/>
      <c r="D235" s="131"/>
      <c r="E235" s="132"/>
      <c r="F235" s="135"/>
    </row>
    <row r="236" spans="1:6" ht="9.6" hidden="1" customHeight="1" x14ac:dyDescent="0.25">
      <c r="A236" s="120" t="str">
        <f>BPU!A255</f>
        <v>SILB-20</v>
      </c>
      <c r="B236" s="123" t="str">
        <f>BPU!B255</f>
        <v>Lame de personnalisation double face - longueur 1 300 mm</v>
      </c>
      <c r="C236" s="126" t="str">
        <f>BPU!C258</f>
        <v>L'unité</v>
      </c>
      <c r="D236" s="129">
        <f>BPU!E259</f>
        <v>0</v>
      </c>
      <c r="E236" s="88"/>
      <c r="F236" s="133">
        <f>E236*D236</f>
        <v>0</v>
      </c>
    </row>
    <row r="237" spans="1:6" ht="9.6" hidden="1" customHeight="1" x14ac:dyDescent="0.25">
      <c r="A237" s="121"/>
      <c r="B237" s="124"/>
      <c r="C237" s="127"/>
      <c r="D237" s="130"/>
      <c r="E237" s="89"/>
      <c r="F237" s="134"/>
    </row>
    <row r="238" spans="1:6" ht="9.6" hidden="1" customHeight="1" x14ac:dyDescent="0.25">
      <c r="A238" s="121"/>
      <c r="B238" s="124"/>
      <c r="C238" s="127"/>
      <c r="D238" s="130"/>
      <c r="E238" s="89"/>
      <c r="F238" s="134"/>
    </row>
    <row r="239" spans="1:6" ht="9.6" hidden="1" customHeight="1" x14ac:dyDescent="0.25">
      <c r="A239" s="121"/>
      <c r="B239" s="124"/>
      <c r="C239" s="127"/>
      <c r="D239" s="130"/>
      <c r="E239" s="89"/>
      <c r="F239" s="134"/>
    </row>
    <row r="240" spans="1:6" ht="9.6" hidden="1" customHeight="1" x14ac:dyDescent="0.25">
      <c r="A240" s="122"/>
      <c r="B240" s="125"/>
      <c r="C240" s="128"/>
      <c r="D240" s="131"/>
      <c r="E240" s="132"/>
      <c r="F240" s="135"/>
    </row>
    <row r="241" spans="1:6" ht="9.6" customHeight="1" x14ac:dyDescent="0.25">
      <c r="A241" s="120" t="str">
        <f>BPU!A260</f>
        <v>SILB-21</v>
      </c>
      <c r="B241" s="123" t="str">
        <f>BPU!B260</f>
        <v>Lame de personnalisation simple face - longueur 1 600 mm</v>
      </c>
      <c r="C241" s="126" t="str">
        <f>BPU!C263</f>
        <v>L'unité</v>
      </c>
      <c r="D241" s="129">
        <f>BPU!E264</f>
        <v>0</v>
      </c>
      <c r="E241" s="88">
        <v>3</v>
      </c>
      <c r="F241" s="133">
        <f>E241*D241</f>
        <v>0</v>
      </c>
    </row>
    <row r="242" spans="1:6" ht="9.6" customHeight="1" x14ac:dyDescent="0.25">
      <c r="A242" s="121"/>
      <c r="B242" s="124"/>
      <c r="C242" s="127"/>
      <c r="D242" s="130"/>
      <c r="E242" s="89"/>
      <c r="F242" s="134"/>
    </row>
    <row r="243" spans="1:6" ht="9.6" customHeight="1" x14ac:dyDescent="0.25">
      <c r="A243" s="121"/>
      <c r="B243" s="124"/>
      <c r="C243" s="127"/>
      <c r="D243" s="130"/>
      <c r="E243" s="89"/>
      <c r="F243" s="134"/>
    </row>
    <row r="244" spans="1:6" ht="9.6" customHeight="1" x14ac:dyDescent="0.25">
      <c r="A244" s="121"/>
      <c r="B244" s="124"/>
      <c r="C244" s="127"/>
      <c r="D244" s="130"/>
      <c r="E244" s="89"/>
      <c r="F244" s="134"/>
    </row>
    <row r="245" spans="1:6" ht="9.6" customHeight="1" x14ac:dyDescent="0.25">
      <c r="A245" s="122"/>
      <c r="B245" s="125"/>
      <c r="C245" s="128"/>
      <c r="D245" s="131"/>
      <c r="E245" s="132"/>
      <c r="F245" s="135"/>
    </row>
    <row r="246" spans="1:6" ht="9.6" customHeight="1" x14ac:dyDescent="0.25">
      <c r="A246" s="120" t="str">
        <f>BPU!A265</f>
        <v>SILB-22</v>
      </c>
      <c r="B246" s="123" t="str">
        <f>BPU!B265</f>
        <v>Lame de personnalisation double face - longueur 1 600 mm</v>
      </c>
      <c r="C246" s="126" t="str">
        <f>BPU!C268</f>
        <v>L'unité</v>
      </c>
      <c r="D246" s="129">
        <f>BPU!E269</f>
        <v>0</v>
      </c>
      <c r="E246" s="88">
        <v>3</v>
      </c>
      <c r="F246" s="133">
        <f>E246*D246</f>
        <v>0</v>
      </c>
    </row>
    <row r="247" spans="1:6" ht="9.6" customHeight="1" x14ac:dyDescent="0.25">
      <c r="A247" s="121"/>
      <c r="B247" s="124"/>
      <c r="C247" s="127"/>
      <c r="D247" s="130"/>
      <c r="E247" s="89"/>
      <c r="F247" s="134"/>
    </row>
    <row r="248" spans="1:6" ht="9.6" customHeight="1" x14ac:dyDescent="0.25">
      <c r="A248" s="121"/>
      <c r="B248" s="124"/>
      <c r="C248" s="127"/>
      <c r="D248" s="130"/>
      <c r="E248" s="89"/>
      <c r="F248" s="134"/>
    </row>
    <row r="249" spans="1:6" ht="9.6" customHeight="1" x14ac:dyDescent="0.25">
      <c r="A249" s="121"/>
      <c r="B249" s="124"/>
      <c r="C249" s="127"/>
      <c r="D249" s="130"/>
      <c r="E249" s="89"/>
      <c r="F249" s="134"/>
    </row>
    <row r="250" spans="1:6" ht="9.6" customHeight="1" x14ac:dyDescent="0.25">
      <c r="A250" s="122"/>
      <c r="B250" s="125"/>
      <c r="C250" s="128"/>
      <c r="D250" s="131"/>
      <c r="E250" s="132"/>
      <c r="F250" s="135"/>
    </row>
    <row r="251" spans="1:6" ht="4.9000000000000004" customHeight="1" thickBot="1" x14ac:dyDescent="0.3">
      <c r="A251" s="46"/>
      <c r="B251" s="51"/>
      <c r="C251" s="1"/>
      <c r="D251" s="32"/>
      <c r="E251" s="1"/>
      <c r="F251" s="66"/>
    </row>
    <row r="252" spans="1:6" ht="36" customHeight="1" thickBot="1" x14ac:dyDescent="0.3">
      <c r="A252" s="142" t="s">
        <v>572</v>
      </c>
      <c r="B252" s="143"/>
      <c r="C252" s="143"/>
      <c r="D252" s="143"/>
      <c r="E252" s="144"/>
      <c r="F252" s="44">
        <f>SUM(F141:F250)</f>
        <v>0</v>
      </c>
    </row>
    <row r="253" spans="1:6" ht="4.9000000000000004" customHeight="1" x14ac:dyDescent="0.25">
      <c r="A253" s="8"/>
      <c r="B253" s="52"/>
      <c r="C253" s="9"/>
      <c r="D253" s="37"/>
      <c r="E253" s="9"/>
      <c r="F253" s="38"/>
    </row>
    <row r="254" spans="1:6" ht="15.75" x14ac:dyDescent="0.25">
      <c r="A254" s="14" t="str">
        <f>BPU!A277</f>
        <v>Série - SILM</v>
      </c>
      <c r="B254" s="16" t="str">
        <f>BPU!C277</f>
        <v>Registres SIL Monomât</v>
      </c>
      <c r="C254" s="41"/>
      <c r="D254" s="42"/>
      <c r="E254" s="41"/>
      <c r="F254" s="43"/>
    </row>
    <row r="255" spans="1:6" ht="4.9000000000000004" customHeight="1" x14ac:dyDescent="0.25">
      <c r="A255" s="11"/>
      <c r="B255" s="53"/>
      <c r="C255" s="12"/>
      <c r="D255" s="39"/>
      <c r="E255" s="12"/>
      <c r="F255" s="40"/>
    </row>
    <row r="256" spans="1:6" ht="9.6" customHeight="1" x14ac:dyDescent="0.25">
      <c r="A256" s="120" t="str">
        <f>BPU!A279</f>
        <v>SILM-01</v>
      </c>
      <c r="B256" s="136" t="str">
        <f>BPU!B279</f>
        <v>Registre de balisage simple face – 800 x 80 mm</v>
      </c>
      <c r="C256" s="126" t="str">
        <f>BPU!C282</f>
        <v>L'unité</v>
      </c>
      <c r="D256" s="129">
        <f>BPU!E283</f>
        <v>0</v>
      </c>
      <c r="E256" s="88">
        <v>3</v>
      </c>
      <c r="F256" s="133">
        <f>E256*D256</f>
        <v>0</v>
      </c>
    </row>
    <row r="257" spans="1:6" ht="9.6" customHeight="1" x14ac:dyDescent="0.25">
      <c r="A257" s="121"/>
      <c r="B257" s="137"/>
      <c r="C257" s="127"/>
      <c r="D257" s="130"/>
      <c r="E257" s="89"/>
      <c r="F257" s="134"/>
    </row>
    <row r="258" spans="1:6" ht="9.6" customHeight="1" x14ac:dyDescent="0.25">
      <c r="A258" s="121"/>
      <c r="B258" s="137"/>
      <c r="C258" s="127"/>
      <c r="D258" s="130"/>
      <c r="E258" s="89"/>
      <c r="F258" s="134"/>
    </row>
    <row r="259" spans="1:6" ht="9.6" customHeight="1" x14ac:dyDescent="0.25">
      <c r="A259" s="121"/>
      <c r="B259" s="137"/>
      <c r="C259" s="127"/>
      <c r="D259" s="130"/>
      <c r="E259" s="89"/>
      <c r="F259" s="134"/>
    </row>
    <row r="260" spans="1:6" ht="9.6" customHeight="1" x14ac:dyDescent="0.25">
      <c r="A260" s="122"/>
      <c r="B260" s="138"/>
      <c r="C260" s="128"/>
      <c r="D260" s="131"/>
      <c r="E260" s="132"/>
      <c r="F260" s="135"/>
    </row>
    <row r="261" spans="1:6" ht="9.6" customHeight="1" x14ac:dyDescent="0.25">
      <c r="A261" s="120" t="str">
        <f>BPU!A284</f>
        <v>SILM-02</v>
      </c>
      <c r="B261" s="136" t="str">
        <f>BPU!B284</f>
        <v>Registre de balisage simple face – 800 x 150 mm</v>
      </c>
      <c r="C261" s="126" t="str">
        <f>BPU!C287</f>
        <v>L'unité</v>
      </c>
      <c r="D261" s="129">
        <f>BPU!E288</f>
        <v>0</v>
      </c>
      <c r="E261" s="88">
        <v>3</v>
      </c>
      <c r="F261" s="133">
        <f>E261*D261</f>
        <v>0</v>
      </c>
    </row>
    <row r="262" spans="1:6" ht="9.6" customHeight="1" x14ac:dyDescent="0.25">
      <c r="A262" s="121"/>
      <c r="B262" s="137"/>
      <c r="C262" s="127"/>
      <c r="D262" s="130"/>
      <c r="E262" s="89"/>
      <c r="F262" s="134"/>
    </row>
    <row r="263" spans="1:6" ht="9.6" customHeight="1" x14ac:dyDescent="0.25">
      <c r="A263" s="121"/>
      <c r="B263" s="137"/>
      <c r="C263" s="127"/>
      <c r="D263" s="130"/>
      <c r="E263" s="89"/>
      <c r="F263" s="134"/>
    </row>
    <row r="264" spans="1:6" ht="9.6" customHeight="1" x14ac:dyDescent="0.25">
      <c r="A264" s="121"/>
      <c r="B264" s="137"/>
      <c r="C264" s="127"/>
      <c r="D264" s="130"/>
      <c r="E264" s="89"/>
      <c r="F264" s="134"/>
    </row>
    <row r="265" spans="1:6" ht="9.6" customHeight="1" x14ac:dyDescent="0.25">
      <c r="A265" s="122"/>
      <c r="B265" s="138"/>
      <c r="C265" s="128"/>
      <c r="D265" s="131"/>
      <c r="E265" s="132"/>
      <c r="F265" s="135"/>
    </row>
    <row r="266" spans="1:6" ht="9.6" hidden="1" customHeight="1" x14ac:dyDescent="0.25">
      <c r="A266" s="120" t="str">
        <f>BPU!A289</f>
        <v>SILM-03</v>
      </c>
      <c r="B266" s="136" t="str">
        <f>BPU!B289</f>
        <v>Registre de balisage simple face – 1 300 x 150 mm</v>
      </c>
      <c r="C266" s="126" t="str">
        <f>BPU!C292</f>
        <v>L'unité</v>
      </c>
      <c r="D266" s="129">
        <f>BPU!E293</f>
        <v>0</v>
      </c>
      <c r="E266" s="88"/>
      <c r="F266" s="133">
        <f>E266*D266</f>
        <v>0</v>
      </c>
    </row>
    <row r="267" spans="1:6" ht="9.6" hidden="1" customHeight="1" x14ac:dyDescent="0.25">
      <c r="A267" s="121"/>
      <c r="B267" s="137"/>
      <c r="C267" s="127"/>
      <c r="D267" s="130"/>
      <c r="E267" s="89"/>
      <c r="F267" s="134"/>
    </row>
    <row r="268" spans="1:6" ht="9.6" hidden="1" customHeight="1" x14ac:dyDescent="0.25">
      <c r="A268" s="121"/>
      <c r="B268" s="137"/>
      <c r="C268" s="127"/>
      <c r="D268" s="130"/>
      <c r="E268" s="89"/>
      <c r="F268" s="134"/>
    </row>
    <row r="269" spans="1:6" ht="9.6" hidden="1" customHeight="1" x14ac:dyDescent="0.25">
      <c r="A269" s="121"/>
      <c r="B269" s="137"/>
      <c r="C269" s="127"/>
      <c r="D269" s="130"/>
      <c r="E269" s="89"/>
      <c r="F269" s="134"/>
    </row>
    <row r="270" spans="1:6" ht="9.6" hidden="1" customHeight="1" x14ac:dyDescent="0.25">
      <c r="A270" s="122"/>
      <c r="B270" s="138"/>
      <c r="C270" s="128"/>
      <c r="D270" s="131"/>
      <c r="E270" s="132"/>
      <c r="F270" s="135"/>
    </row>
    <row r="271" spans="1:6" ht="9.6" hidden="1" customHeight="1" x14ac:dyDescent="0.25">
      <c r="A271" s="120" t="str">
        <f>BPU!A294</f>
        <v>SILM-04</v>
      </c>
      <c r="B271" s="136" t="str">
        <f>BPU!B294</f>
        <v>Registre de balisage simple face – 1 300 x 200 mm</v>
      </c>
      <c r="C271" s="126" t="str">
        <f>BPU!C297</f>
        <v>L'unité</v>
      </c>
      <c r="D271" s="129">
        <f>BPU!E298</f>
        <v>0</v>
      </c>
      <c r="E271" s="88"/>
      <c r="F271" s="133">
        <f>E271*D271</f>
        <v>0</v>
      </c>
    </row>
    <row r="272" spans="1:6" ht="9.6" hidden="1" customHeight="1" x14ac:dyDescent="0.25">
      <c r="A272" s="121"/>
      <c r="B272" s="137"/>
      <c r="C272" s="127"/>
      <c r="D272" s="130"/>
      <c r="E272" s="89"/>
      <c r="F272" s="134"/>
    </row>
    <row r="273" spans="1:6" ht="9.6" hidden="1" customHeight="1" x14ac:dyDescent="0.25">
      <c r="A273" s="121"/>
      <c r="B273" s="137"/>
      <c r="C273" s="127"/>
      <c r="D273" s="130"/>
      <c r="E273" s="89"/>
      <c r="F273" s="134"/>
    </row>
    <row r="274" spans="1:6" ht="9.6" hidden="1" customHeight="1" x14ac:dyDescent="0.25">
      <c r="A274" s="121"/>
      <c r="B274" s="137"/>
      <c r="C274" s="127"/>
      <c r="D274" s="130"/>
      <c r="E274" s="89"/>
      <c r="F274" s="134"/>
    </row>
    <row r="275" spans="1:6" ht="9.6" hidden="1" customHeight="1" x14ac:dyDescent="0.25">
      <c r="A275" s="122"/>
      <c r="B275" s="138"/>
      <c r="C275" s="128"/>
      <c r="D275" s="131"/>
      <c r="E275" s="132"/>
      <c r="F275" s="135"/>
    </row>
    <row r="276" spans="1:6" ht="9.6" hidden="1" customHeight="1" x14ac:dyDescent="0.25">
      <c r="A276" s="120" t="str">
        <f>BPU!A299</f>
        <v>SILM-05</v>
      </c>
      <c r="B276" s="136" t="str">
        <f>BPU!B299</f>
        <v>Registre de balisage simple face – 1 300 x 250 mm</v>
      </c>
      <c r="C276" s="126" t="str">
        <f>BPU!C302</f>
        <v>L'unité</v>
      </c>
      <c r="D276" s="129">
        <f>BPU!E303</f>
        <v>0</v>
      </c>
      <c r="E276" s="88"/>
      <c r="F276" s="133">
        <f>E276*D276</f>
        <v>0</v>
      </c>
    </row>
    <row r="277" spans="1:6" ht="9.6" hidden="1" customHeight="1" x14ac:dyDescent="0.25">
      <c r="A277" s="121"/>
      <c r="B277" s="137"/>
      <c r="C277" s="127"/>
      <c r="D277" s="130"/>
      <c r="E277" s="89"/>
      <c r="F277" s="134"/>
    </row>
    <row r="278" spans="1:6" ht="9.6" hidden="1" customHeight="1" x14ac:dyDescent="0.25">
      <c r="A278" s="121"/>
      <c r="B278" s="137"/>
      <c r="C278" s="127"/>
      <c r="D278" s="130"/>
      <c r="E278" s="89"/>
      <c r="F278" s="134"/>
    </row>
    <row r="279" spans="1:6" ht="9.6" hidden="1" customHeight="1" x14ac:dyDescent="0.25">
      <c r="A279" s="121"/>
      <c r="B279" s="137"/>
      <c r="C279" s="127"/>
      <c r="D279" s="130"/>
      <c r="E279" s="89"/>
      <c r="F279" s="134"/>
    </row>
    <row r="280" spans="1:6" ht="9.6" hidden="1" customHeight="1" x14ac:dyDescent="0.25">
      <c r="A280" s="122"/>
      <c r="B280" s="138"/>
      <c r="C280" s="128"/>
      <c r="D280" s="131"/>
      <c r="E280" s="132"/>
      <c r="F280" s="135"/>
    </row>
    <row r="281" spans="1:6" ht="9.6" customHeight="1" x14ac:dyDescent="0.25">
      <c r="A281" s="120" t="str">
        <f>BPU!A304</f>
        <v>SILM-06</v>
      </c>
      <c r="B281" s="136" t="str">
        <f>BPU!B304</f>
        <v>Registre de balisage simple face – 1 300 x 300 mm</v>
      </c>
      <c r="C281" s="126" t="str">
        <f>BPU!C307</f>
        <v>L'unité</v>
      </c>
      <c r="D281" s="129">
        <f>BPU!E308</f>
        <v>0</v>
      </c>
      <c r="E281" s="88">
        <v>3</v>
      </c>
      <c r="F281" s="133">
        <f>E281*D281</f>
        <v>0</v>
      </c>
    </row>
    <row r="282" spans="1:6" ht="9.6" customHeight="1" x14ac:dyDescent="0.25">
      <c r="A282" s="121"/>
      <c r="B282" s="137"/>
      <c r="C282" s="127"/>
      <c r="D282" s="130"/>
      <c r="E282" s="89"/>
      <c r="F282" s="134"/>
    </row>
    <row r="283" spans="1:6" ht="9.6" customHeight="1" x14ac:dyDescent="0.25">
      <c r="A283" s="121"/>
      <c r="B283" s="137"/>
      <c r="C283" s="127"/>
      <c r="D283" s="130"/>
      <c r="E283" s="89"/>
      <c r="F283" s="134"/>
    </row>
    <row r="284" spans="1:6" ht="9.6" customHeight="1" x14ac:dyDescent="0.25">
      <c r="A284" s="121"/>
      <c r="B284" s="137"/>
      <c r="C284" s="127"/>
      <c r="D284" s="130"/>
      <c r="E284" s="89"/>
      <c r="F284" s="134"/>
    </row>
    <row r="285" spans="1:6" ht="9.6" customHeight="1" x14ac:dyDescent="0.25">
      <c r="A285" s="122"/>
      <c r="B285" s="138"/>
      <c r="C285" s="128"/>
      <c r="D285" s="131"/>
      <c r="E285" s="132"/>
      <c r="F285" s="135"/>
    </row>
    <row r="286" spans="1:6" ht="9.6" customHeight="1" x14ac:dyDescent="0.25">
      <c r="A286" s="120" t="str">
        <f>BPU!A309</f>
        <v>SILM-07</v>
      </c>
      <c r="B286" s="136" t="str">
        <f>BPU!B309</f>
        <v>Registre de balisage simple face – 1 600 x 150 mm</v>
      </c>
      <c r="C286" s="126" t="str">
        <f>BPU!C312</f>
        <v>L'unité</v>
      </c>
      <c r="D286" s="129">
        <f>BPU!E313</f>
        <v>0</v>
      </c>
      <c r="E286" s="88">
        <v>3</v>
      </c>
      <c r="F286" s="133">
        <f>E286*D286</f>
        <v>0</v>
      </c>
    </row>
    <row r="287" spans="1:6" ht="9.6" customHeight="1" x14ac:dyDescent="0.25">
      <c r="A287" s="121"/>
      <c r="B287" s="137"/>
      <c r="C287" s="127"/>
      <c r="D287" s="130"/>
      <c r="E287" s="89"/>
      <c r="F287" s="134"/>
    </row>
    <row r="288" spans="1:6" ht="9.6" customHeight="1" x14ac:dyDescent="0.25">
      <c r="A288" s="121"/>
      <c r="B288" s="137"/>
      <c r="C288" s="127"/>
      <c r="D288" s="130"/>
      <c r="E288" s="89"/>
      <c r="F288" s="134"/>
    </row>
    <row r="289" spans="1:6" ht="9.6" customHeight="1" x14ac:dyDescent="0.25">
      <c r="A289" s="121"/>
      <c r="B289" s="137"/>
      <c r="C289" s="127"/>
      <c r="D289" s="130"/>
      <c r="E289" s="89"/>
      <c r="F289" s="134"/>
    </row>
    <row r="290" spans="1:6" ht="9.6" customHeight="1" x14ac:dyDescent="0.25">
      <c r="A290" s="122"/>
      <c r="B290" s="138"/>
      <c r="C290" s="128"/>
      <c r="D290" s="131"/>
      <c r="E290" s="132"/>
      <c r="F290" s="135"/>
    </row>
    <row r="291" spans="1:6" ht="9.6" hidden="1" customHeight="1" x14ac:dyDescent="0.25">
      <c r="A291" s="120" t="str">
        <f>BPU!A314</f>
        <v>SILM-08</v>
      </c>
      <c r="B291" s="136" t="str">
        <f>BPU!B314</f>
        <v>Registre de balisage simple face – 1 600 x 200 mm</v>
      </c>
      <c r="C291" s="126" t="str">
        <f>BPU!C317</f>
        <v>L'unité</v>
      </c>
      <c r="D291" s="129">
        <f>BPU!E318</f>
        <v>0</v>
      </c>
      <c r="E291" s="88"/>
      <c r="F291" s="133">
        <f>E291*D291</f>
        <v>0</v>
      </c>
    </row>
    <row r="292" spans="1:6" ht="9.6" hidden="1" customHeight="1" x14ac:dyDescent="0.25">
      <c r="A292" s="121"/>
      <c r="B292" s="137"/>
      <c r="C292" s="127"/>
      <c r="D292" s="130"/>
      <c r="E292" s="89"/>
      <c r="F292" s="134"/>
    </row>
    <row r="293" spans="1:6" ht="9.6" hidden="1" customHeight="1" x14ac:dyDescent="0.25">
      <c r="A293" s="121"/>
      <c r="B293" s="137"/>
      <c r="C293" s="127"/>
      <c r="D293" s="130"/>
      <c r="E293" s="89"/>
      <c r="F293" s="134"/>
    </row>
    <row r="294" spans="1:6" ht="9.6" hidden="1" customHeight="1" x14ac:dyDescent="0.25">
      <c r="A294" s="121"/>
      <c r="B294" s="137"/>
      <c r="C294" s="127"/>
      <c r="D294" s="130"/>
      <c r="E294" s="89"/>
      <c r="F294" s="134"/>
    </row>
    <row r="295" spans="1:6" ht="9.6" hidden="1" customHeight="1" x14ac:dyDescent="0.25">
      <c r="A295" s="122"/>
      <c r="B295" s="138"/>
      <c r="C295" s="128"/>
      <c r="D295" s="131"/>
      <c r="E295" s="132"/>
      <c r="F295" s="135"/>
    </row>
    <row r="296" spans="1:6" ht="9.6" hidden="1" customHeight="1" x14ac:dyDescent="0.25">
      <c r="A296" s="120" t="str">
        <f>BPU!A319</f>
        <v>SILM-09</v>
      </c>
      <c r="B296" s="136" t="str">
        <f>BPU!B319</f>
        <v>Registre de balisage simple face – 1 600 x 250 mm</v>
      </c>
      <c r="C296" s="126" t="str">
        <f>BPU!C322</f>
        <v>L'unité</v>
      </c>
      <c r="D296" s="129">
        <f>BPU!E323</f>
        <v>0</v>
      </c>
      <c r="E296" s="88"/>
      <c r="F296" s="133">
        <f>E296*D296</f>
        <v>0</v>
      </c>
    </row>
    <row r="297" spans="1:6" ht="9.6" hidden="1" customHeight="1" x14ac:dyDescent="0.25">
      <c r="A297" s="121"/>
      <c r="B297" s="137"/>
      <c r="C297" s="127"/>
      <c r="D297" s="130"/>
      <c r="E297" s="89"/>
      <c r="F297" s="134"/>
    </row>
    <row r="298" spans="1:6" ht="9.6" hidden="1" customHeight="1" x14ac:dyDescent="0.25">
      <c r="A298" s="121"/>
      <c r="B298" s="137"/>
      <c r="C298" s="127"/>
      <c r="D298" s="130"/>
      <c r="E298" s="89"/>
      <c r="F298" s="134"/>
    </row>
    <row r="299" spans="1:6" ht="9.6" hidden="1" customHeight="1" x14ac:dyDescent="0.25">
      <c r="A299" s="121"/>
      <c r="B299" s="137"/>
      <c r="C299" s="127"/>
      <c r="D299" s="130"/>
      <c r="E299" s="89"/>
      <c r="F299" s="134"/>
    </row>
    <row r="300" spans="1:6" ht="9.6" hidden="1" customHeight="1" x14ac:dyDescent="0.25">
      <c r="A300" s="122"/>
      <c r="B300" s="138"/>
      <c r="C300" s="128"/>
      <c r="D300" s="131"/>
      <c r="E300" s="132"/>
      <c r="F300" s="135"/>
    </row>
    <row r="301" spans="1:6" ht="9.6" hidden="1" customHeight="1" x14ac:dyDescent="0.25">
      <c r="A301" s="120" t="str">
        <f>BPU!A324</f>
        <v>SILM-10</v>
      </c>
      <c r="B301" s="136" t="str">
        <f>BPU!B324</f>
        <v>Registre de balisage simple face – 1 600 x 300 mm</v>
      </c>
      <c r="C301" s="126" t="str">
        <f>BPU!C327</f>
        <v>L'unité</v>
      </c>
      <c r="D301" s="129">
        <f>BPU!E328</f>
        <v>0</v>
      </c>
      <c r="E301" s="88"/>
      <c r="F301" s="133">
        <f>E301*D301</f>
        <v>0</v>
      </c>
    </row>
    <row r="302" spans="1:6" ht="9.6" hidden="1" customHeight="1" x14ac:dyDescent="0.25">
      <c r="A302" s="121"/>
      <c r="B302" s="137"/>
      <c r="C302" s="127"/>
      <c r="D302" s="130"/>
      <c r="E302" s="89"/>
      <c r="F302" s="134"/>
    </row>
    <row r="303" spans="1:6" ht="9.6" hidden="1" customHeight="1" x14ac:dyDescent="0.25">
      <c r="A303" s="121"/>
      <c r="B303" s="137"/>
      <c r="C303" s="127"/>
      <c r="D303" s="130"/>
      <c r="E303" s="89"/>
      <c r="F303" s="134"/>
    </row>
    <row r="304" spans="1:6" ht="9.6" hidden="1" customHeight="1" x14ac:dyDescent="0.25">
      <c r="A304" s="121"/>
      <c r="B304" s="137"/>
      <c r="C304" s="127"/>
      <c r="D304" s="130"/>
      <c r="E304" s="89"/>
      <c r="F304" s="134"/>
    </row>
    <row r="305" spans="1:6" ht="9.6" hidden="1" customHeight="1" x14ac:dyDescent="0.25">
      <c r="A305" s="122"/>
      <c r="B305" s="138"/>
      <c r="C305" s="128"/>
      <c r="D305" s="131"/>
      <c r="E305" s="132"/>
      <c r="F305" s="135"/>
    </row>
    <row r="306" spans="1:6" ht="9.6" customHeight="1" x14ac:dyDescent="0.25">
      <c r="A306" s="120" t="str">
        <f>BPU!A329</f>
        <v>SILM-11</v>
      </c>
      <c r="B306" s="136" t="str">
        <f>BPU!B329</f>
        <v>Registre de balisage double face – 800 x 80 mm</v>
      </c>
      <c r="C306" s="126" t="str">
        <f>BPU!C332</f>
        <v>L'unité</v>
      </c>
      <c r="D306" s="129">
        <f>BPU!E333</f>
        <v>0</v>
      </c>
      <c r="E306" s="88">
        <v>3</v>
      </c>
      <c r="F306" s="133">
        <f>E306*D306</f>
        <v>0</v>
      </c>
    </row>
    <row r="307" spans="1:6" ht="9.6" customHeight="1" x14ac:dyDescent="0.25">
      <c r="A307" s="121"/>
      <c r="B307" s="137"/>
      <c r="C307" s="127"/>
      <c r="D307" s="130"/>
      <c r="E307" s="89"/>
      <c r="F307" s="134"/>
    </row>
    <row r="308" spans="1:6" ht="9.6" customHeight="1" x14ac:dyDescent="0.25">
      <c r="A308" s="121"/>
      <c r="B308" s="137"/>
      <c r="C308" s="127"/>
      <c r="D308" s="130"/>
      <c r="E308" s="89"/>
      <c r="F308" s="134"/>
    </row>
    <row r="309" spans="1:6" ht="9.6" customHeight="1" x14ac:dyDescent="0.25">
      <c r="A309" s="121"/>
      <c r="B309" s="137"/>
      <c r="C309" s="127"/>
      <c r="D309" s="130"/>
      <c r="E309" s="89"/>
      <c r="F309" s="134"/>
    </row>
    <row r="310" spans="1:6" ht="9.6" customHeight="1" x14ac:dyDescent="0.25">
      <c r="A310" s="122"/>
      <c r="B310" s="138"/>
      <c r="C310" s="128"/>
      <c r="D310" s="131"/>
      <c r="E310" s="132"/>
      <c r="F310" s="135"/>
    </row>
    <row r="311" spans="1:6" ht="9.6" customHeight="1" x14ac:dyDescent="0.25">
      <c r="A311" s="120" t="str">
        <f>BPU!A334</f>
        <v>SILM-12</v>
      </c>
      <c r="B311" s="136" t="str">
        <f>BPU!B334</f>
        <v>Registre de balisage double face – 800 x 150 mm</v>
      </c>
      <c r="C311" s="126" t="str">
        <f>BPU!C337</f>
        <v>L'unité</v>
      </c>
      <c r="D311" s="129">
        <f>BPU!E338</f>
        <v>0</v>
      </c>
      <c r="E311" s="88">
        <v>3</v>
      </c>
      <c r="F311" s="133">
        <f>E311*D311</f>
        <v>0</v>
      </c>
    </row>
    <row r="312" spans="1:6" ht="9.6" customHeight="1" x14ac:dyDescent="0.25">
      <c r="A312" s="121"/>
      <c r="B312" s="137"/>
      <c r="C312" s="127"/>
      <c r="D312" s="130"/>
      <c r="E312" s="89"/>
      <c r="F312" s="134"/>
    </row>
    <row r="313" spans="1:6" ht="9.6" customHeight="1" x14ac:dyDescent="0.25">
      <c r="A313" s="121"/>
      <c r="B313" s="137"/>
      <c r="C313" s="127"/>
      <c r="D313" s="130"/>
      <c r="E313" s="89"/>
      <c r="F313" s="134"/>
    </row>
    <row r="314" spans="1:6" ht="9.6" customHeight="1" x14ac:dyDescent="0.25">
      <c r="A314" s="121"/>
      <c r="B314" s="137"/>
      <c r="C314" s="127"/>
      <c r="D314" s="130"/>
      <c r="E314" s="89"/>
      <c r="F314" s="134"/>
    </row>
    <row r="315" spans="1:6" ht="9.6" customHeight="1" x14ac:dyDescent="0.25">
      <c r="A315" s="122"/>
      <c r="B315" s="138"/>
      <c r="C315" s="128"/>
      <c r="D315" s="131"/>
      <c r="E315" s="132"/>
      <c r="F315" s="135"/>
    </row>
    <row r="316" spans="1:6" ht="9.6" hidden="1" customHeight="1" x14ac:dyDescent="0.25">
      <c r="A316" s="120" t="str">
        <f>BPU!A339</f>
        <v>SILM-13</v>
      </c>
      <c r="B316" s="136" t="str">
        <f>BPU!B339</f>
        <v>Registre de balisage double face – 1 300 x 150 mm</v>
      </c>
      <c r="C316" s="126" t="str">
        <f>BPU!C342</f>
        <v>L'unité</v>
      </c>
      <c r="D316" s="129">
        <f>BPU!E343</f>
        <v>0</v>
      </c>
      <c r="E316" s="88"/>
      <c r="F316" s="133">
        <f>E316*D316</f>
        <v>0</v>
      </c>
    </row>
    <row r="317" spans="1:6" ht="9.6" hidden="1" customHeight="1" x14ac:dyDescent="0.25">
      <c r="A317" s="121"/>
      <c r="B317" s="137"/>
      <c r="C317" s="127"/>
      <c r="D317" s="130"/>
      <c r="E317" s="89"/>
      <c r="F317" s="134"/>
    </row>
    <row r="318" spans="1:6" ht="9.6" hidden="1" customHeight="1" x14ac:dyDescent="0.25">
      <c r="A318" s="121"/>
      <c r="B318" s="137"/>
      <c r="C318" s="127"/>
      <c r="D318" s="130"/>
      <c r="E318" s="89"/>
      <c r="F318" s="134"/>
    </row>
    <row r="319" spans="1:6" ht="9.6" hidden="1" customHeight="1" x14ac:dyDescent="0.25">
      <c r="A319" s="121"/>
      <c r="B319" s="137"/>
      <c r="C319" s="127"/>
      <c r="D319" s="130"/>
      <c r="E319" s="89"/>
      <c r="F319" s="134"/>
    </row>
    <row r="320" spans="1:6" ht="9.6" hidden="1" customHeight="1" x14ac:dyDescent="0.25">
      <c r="A320" s="122"/>
      <c r="B320" s="138"/>
      <c r="C320" s="128"/>
      <c r="D320" s="131"/>
      <c r="E320" s="132"/>
      <c r="F320" s="135"/>
    </row>
    <row r="321" spans="1:6" ht="9.6" hidden="1" customHeight="1" x14ac:dyDescent="0.25">
      <c r="A321" s="120" t="str">
        <f>BPU!A344</f>
        <v>SILM-14</v>
      </c>
      <c r="B321" s="136" t="str">
        <f>BPU!B344</f>
        <v>Registre de balisage double face – 1 300 x 200 mm</v>
      </c>
      <c r="C321" s="126" t="str">
        <f>BPU!C347</f>
        <v>L'unité</v>
      </c>
      <c r="D321" s="129">
        <f>BPU!E348</f>
        <v>0</v>
      </c>
      <c r="E321" s="88"/>
      <c r="F321" s="133">
        <f>E321*D321</f>
        <v>0</v>
      </c>
    </row>
    <row r="322" spans="1:6" ht="9.6" hidden="1" customHeight="1" x14ac:dyDescent="0.25">
      <c r="A322" s="121"/>
      <c r="B322" s="137"/>
      <c r="C322" s="127"/>
      <c r="D322" s="130"/>
      <c r="E322" s="89"/>
      <c r="F322" s="134"/>
    </row>
    <row r="323" spans="1:6" ht="9.6" hidden="1" customHeight="1" x14ac:dyDescent="0.25">
      <c r="A323" s="121"/>
      <c r="B323" s="137"/>
      <c r="C323" s="127"/>
      <c r="D323" s="130"/>
      <c r="E323" s="89"/>
      <c r="F323" s="134"/>
    </row>
    <row r="324" spans="1:6" ht="9.6" hidden="1" customHeight="1" x14ac:dyDescent="0.25">
      <c r="A324" s="121"/>
      <c r="B324" s="137"/>
      <c r="C324" s="127"/>
      <c r="D324" s="130"/>
      <c r="E324" s="89"/>
      <c r="F324" s="134"/>
    </row>
    <row r="325" spans="1:6" ht="9.6" hidden="1" customHeight="1" x14ac:dyDescent="0.25">
      <c r="A325" s="122"/>
      <c r="B325" s="138"/>
      <c r="C325" s="128"/>
      <c r="D325" s="131"/>
      <c r="E325" s="132"/>
      <c r="F325" s="135"/>
    </row>
    <row r="326" spans="1:6" ht="9.6" hidden="1" customHeight="1" x14ac:dyDescent="0.25">
      <c r="A326" s="120" t="str">
        <f>BPU!A349</f>
        <v>SILM-15</v>
      </c>
      <c r="B326" s="136" t="str">
        <f>BPU!B349</f>
        <v>Registre de balisage double face – 1 300 x 250 mm</v>
      </c>
      <c r="C326" s="126" t="str">
        <f>BPU!C352</f>
        <v>L'unité</v>
      </c>
      <c r="D326" s="129">
        <f>BPU!E353</f>
        <v>0</v>
      </c>
      <c r="E326" s="88"/>
      <c r="F326" s="133">
        <f>E326*D326</f>
        <v>0</v>
      </c>
    </row>
    <row r="327" spans="1:6" ht="9.6" hidden="1" customHeight="1" x14ac:dyDescent="0.25">
      <c r="A327" s="121"/>
      <c r="B327" s="137"/>
      <c r="C327" s="127"/>
      <c r="D327" s="130"/>
      <c r="E327" s="89"/>
      <c r="F327" s="134"/>
    </row>
    <row r="328" spans="1:6" ht="9.6" hidden="1" customHeight="1" x14ac:dyDescent="0.25">
      <c r="A328" s="121"/>
      <c r="B328" s="137"/>
      <c r="C328" s="127"/>
      <c r="D328" s="130"/>
      <c r="E328" s="89"/>
      <c r="F328" s="134"/>
    </row>
    <row r="329" spans="1:6" ht="9.6" hidden="1" customHeight="1" x14ac:dyDescent="0.25">
      <c r="A329" s="121"/>
      <c r="B329" s="137"/>
      <c r="C329" s="127"/>
      <c r="D329" s="130"/>
      <c r="E329" s="89"/>
      <c r="F329" s="134"/>
    </row>
    <row r="330" spans="1:6" ht="9.6" hidden="1" customHeight="1" x14ac:dyDescent="0.25">
      <c r="A330" s="122"/>
      <c r="B330" s="138"/>
      <c r="C330" s="128"/>
      <c r="D330" s="131"/>
      <c r="E330" s="132"/>
      <c r="F330" s="135"/>
    </row>
    <row r="331" spans="1:6" ht="9.6" customHeight="1" x14ac:dyDescent="0.25">
      <c r="A331" s="120" t="str">
        <f>BPU!A354</f>
        <v>SILM-16</v>
      </c>
      <c r="B331" s="136" t="str">
        <f>BPU!B354</f>
        <v>Registre de balisage double face – 1 300 x 300 mm</v>
      </c>
      <c r="C331" s="126" t="str">
        <f>BPU!C357</f>
        <v>L'unité</v>
      </c>
      <c r="D331" s="129">
        <f>BPU!E358</f>
        <v>0</v>
      </c>
      <c r="E331" s="88">
        <v>3</v>
      </c>
      <c r="F331" s="133">
        <f>E331*D331</f>
        <v>0</v>
      </c>
    </row>
    <row r="332" spans="1:6" ht="9.6" customHeight="1" x14ac:dyDescent="0.25">
      <c r="A332" s="121"/>
      <c r="B332" s="137"/>
      <c r="C332" s="127"/>
      <c r="D332" s="130"/>
      <c r="E332" s="89"/>
      <c r="F332" s="134"/>
    </row>
    <row r="333" spans="1:6" ht="9.6" customHeight="1" x14ac:dyDescent="0.25">
      <c r="A333" s="121"/>
      <c r="B333" s="137"/>
      <c r="C333" s="127"/>
      <c r="D333" s="130"/>
      <c r="E333" s="89"/>
      <c r="F333" s="134"/>
    </row>
    <row r="334" spans="1:6" ht="9.6" customHeight="1" x14ac:dyDescent="0.25">
      <c r="A334" s="121"/>
      <c r="B334" s="137"/>
      <c r="C334" s="127"/>
      <c r="D334" s="130"/>
      <c r="E334" s="89"/>
      <c r="F334" s="134"/>
    </row>
    <row r="335" spans="1:6" ht="9.6" customHeight="1" x14ac:dyDescent="0.25">
      <c r="A335" s="122"/>
      <c r="B335" s="138"/>
      <c r="C335" s="128"/>
      <c r="D335" s="131"/>
      <c r="E335" s="132"/>
      <c r="F335" s="135"/>
    </row>
    <row r="336" spans="1:6" ht="9.6" customHeight="1" x14ac:dyDescent="0.25">
      <c r="A336" s="120" t="str">
        <f>BPU!A359</f>
        <v>SILM-17</v>
      </c>
      <c r="B336" s="123" t="str">
        <f>BPU!B359</f>
        <v>Lame de personnalisation simple face - longueur 800 mm</v>
      </c>
      <c r="C336" s="126" t="str">
        <f>BPU!C362</f>
        <v>L'unité</v>
      </c>
      <c r="D336" s="129">
        <f>BPU!E363</f>
        <v>0</v>
      </c>
      <c r="E336" s="88">
        <v>3</v>
      </c>
      <c r="F336" s="133">
        <f>E336*D336</f>
        <v>0</v>
      </c>
    </row>
    <row r="337" spans="1:6" ht="9.6" customHeight="1" x14ac:dyDescent="0.25">
      <c r="A337" s="121"/>
      <c r="B337" s="124"/>
      <c r="C337" s="127"/>
      <c r="D337" s="130"/>
      <c r="E337" s="89"/>
      <c r="F337" s="134"/>
    </row>
    <row r="338" spans="1:6" ht="9.6" customHeight="1" x14ac:dyDescent="0.25">
      <c r="A338" s="121"/>
      <c r="B338" s="124"/>
      <c r="C338" s="127"/>
      <c r="D338" s="130"/>
      <c r="E338" s="89"/>
      <c r="F338" s="134"/>
    </row>
    <row r="339" spans="1:6" ht="9.6" customHeight="1" x14ac:dyDescent="0.25">
      <c r="A339" s="121"/>
      <c r="B339" s="124"/>
      <c r="C339" s="127"/>
      <c r="D339" s="130"/>
      <c r="E339" s="89"/>
      <c r="F339" s="134"/>
    </row>
    <row r="340" spans="1:6" ht="9.6" customHeight="1" x14ac:dyDescent="0.25">
      <c r="A340" s="122"/>
      <c r="B340" s="125"/>
      <c r="C340" s="128"/>
      <c r="D340" s="131"/>
      <c r="E340" s="132"/>
      <c r="F340" s="135"/>
    </row>
    <row r="341" spans="1:6" ht="9.6" hidden="1" customHeight="1" x14ac:dyDescent="0.25">
      <c r="A341" s="120" t="str">
        <f>BPU!A364</f>
        <v>SILM-18</v>
      </c>
      <c r="B341" s="123" t="str">
        <f>BPU!B364</f>
        <v>Lame de personnalisation double face - longueur 800 mm</v>
      </c>
      <c r="C341" s="126" t="str">
        <f>BPU!C367</f>
        <v>L'unité</v>
      </c>
      <c r="D341" s="129">
        <f>BPU!E368</f>
        <v>0</v>
      </c>
      <c r="E341" s="88"/>
      <c r="F341" s="133">
        <f>E341*D341</f>
        <v>0</v>
      </c>
    </row>
    <row r="342" spans="1:6" ht="9.6" hidden="1" customHeight="1" x14ac:dyDescent="0.25">
      <c r="A342" s="121"/>
      <c r="B342" s="124"/>
      <c r="C342" s="127"/>
      <c r="D342" s="130"/>
      <c r="E342" s="89"/>
      <c r="F342" s="134"/>
    </row>
    <row r="343" spans="1:6" ht="9.6" hidden="1" customHeight="1" x14ac:dyDescent="0.25">
      <c r="A343" s="121"/>
      <c r="B343" s="124"/>
      <c r="C343" s="127"/>
      <c r="D343" s="130"/>
      <c r="E343" s="89"/>
      <c r="F343" s="134"/>
    </row>
    <row r="344" spans="1:6" ht="9.6" hidden="1" customHeight="1" x14ac:dyDescent="0.25">
      <c r="A344" s="121"/>
      <c r="B344" s="124"/>
      <c r="C344" s="127"/>
      <c r="D344" s="130"/>
      <c r="E344" s="89"/>
      <c r="F344" s="134"/>
    </row>
    <row r="345" spans="1:6" ht="9.6" hidden="1" customHeight="1" x14ac:dyDescent="0.25">
      <c r="A345" s="122"/>
      <c r="B345" s="125"/>
      <c r="C345" s="128"/>
      <c r="D345" s="131"/>
      <c r="E345" s="132"/>
      <c r="F345" s="135"/>
    </row>
    <row r="346" spans="1:6" ht="9.6" hidden="1" customHeight="1" x14ac:dyDescent="0.25">
      <c r="A346" s="120" t="str">
        <f>BPU!A369</f>
        <v>SILM-19</v>
      </c>
      <c r="B346" s="123" t="str">
        <f>BPU!B369</f>
        <v>Lame de personnalisation simple face - longueur 1 300 mm</v>
      </c>
      <c r="C346" s="126" t="str">
        <f>BPU!C372</f>
        <v>L'unité</v>
      </c>
      <c r="D346" s="129">
        <f>BPU!E373</f>
        <v>0</v>
      </c>
      <c r="E346" s="88"/>
      <c r="F346" s="133">
        <f>E346*D346</f>
        <v>0</v>
      </c>
    </row>
    <row r="347" spans="1:6" ht="9.6" hidden="1" customHeight="1" x14ac:dyDescent="0.25">
      <c r="A347" s="121"/>
      <c r="B347" s="124"/>
      <c r="C347" s="127"/>
      <c r="D347" s="130"/>
      <c r="E347" s="89"/>
      <c r="F347" s="134"/>
    </row>
    <row r="348" spans="1:6" ht="9.6" hidden="1" customHeight="1" x14ac:dyDescent="0.25">
      <c r="A348" s="121"/>
      <c r="B348" s="124"/>
      <c r="C348" s="127"/>
      <c r="D348" s="130"/>
      <c r="E348" s="89"/>
      <c r="F348" s="134"/>
    </row>
    <row r="349" spans="1:6" ht="9.6" hidden="1" customHeight="1" x14ac:dyDescent="0.25">
      <c r="A349" s="121"/>
      <c r="B349" s="124"/>
      <c r="C349" s="127"/>
      <c r="D349" s="130"/>
      <c r="E349" s="89"/>
      <c r="F349" s="134"/>
    </row>
    <row r="350" spans="1:6" ht="9.6" hidden="1" customHeight="1" x14ac:dyDescent="0.25">
      <c r="A350" s="122"/>
      <c r="B350" s="125"/>
      <c r="C350" s="128"/>
      <c r="D350" s="131"/>
      <c r="E350" s="132"/>
      <c r="F350" s="135"/>
    </row>
    <row r="351" spans="1:6" ht="9.6" hidden="1" customHeight="1" x14ac:dyDescent="0.25">
      <c r="A351" s="120" t="str">
        <f>BPU!A374</f>
        <v>SILM-20</v>
      </c>
      <c r="B351" s="123" t="str">
        <f>BPU!B374</f>
        <v>Lame de personnalisation double face - longueur 1 300 mm</v>
      </c>
      <c r="C351" s="126" t="str">
        <f>BPU!C377</f>
        <v>L'unité</v>
      </c>
      <c r="D351" s="129">
        <f>BPU!E378</f>
        <v>0</v>
      </c>
      <c r="E351" s="88"/>
      <c r="F351" s="133">
        <f>E351*D351</f>
        <v>0</v>
      </c>
    </row>
    <row r="352" spans="1:6" ht="9.6" hidden="1" customHeight="1" x14ac:dyDescent="0.25">
      <c r="A352" s="121"/>
      <c r="B352" s="124"/>
      <c r="C352" s="127"/>
      <c r="D352" s="130"/>
      <c r="E352" s="89"/>
      <c r="F352" s="134"/>
    </row>
    <row r="353" spans="1:6" ht="9.6" hidden="1" customHeight="1" x14ac:dyDescent="0.25">
      <c r="A353" s="121"/>
      <c r="B353" s="124"/>
      <c r="C353" s="127"/>
      <c r="D353" s="130"/>
      <c r="E353" s="89"/>
      <c r="F353" s="134"/>
    </row>
    <row r="354" spans="1:6" ht="9.6" hidden="1" customHeight="1" x14ac:dyDescent="0.25">
      <c r="A354" s="121"/>
      <c r="B354" s="124"/>
      <c r="C354" s="127"/>
      <c r="D354" s="130"/>
      <c r="E354" s="89"/>
      <c r="F354" s="134"/>
    </row>
    <row r="355" spans="1:6" ht="9.6" hidden="1" customHeight="1" x14ac:dyDescent="0.25">
      <c r="A355" s="122"/>
      <c r="B355" s="125"/>
      <c r="C355" s="128"/>
      <c r="D355" s="131"/>
      <c r="E355" s="132"/>
      <c r="F355" s="135"/>
    </row>
    <row r="356" spans="1:6" ht="9.6" customHeight="1" x14ac:dyDescent="0.25">
      <c r="A356" s="120" t="str">
        <f>BPU!A379</f>
        <v>SILM-21</v>
      </c>
      <c r="B356" s="123" t="str">
        <f>BPU!B379</f>
        <v>Lame de personnalisation simple face - longueur 1 600 mm</v>
      </c>
      <c r="C356" s="126" t="str">
        <f>BPU!C382</f>
        <v>L'unité</v>
      </c>
      <c r="D356" s="129">
        <f>BPU!E383</f>
        <v>0</v>
      </c>
      <c r="E356" s="88">
        <v>3</v>
      </c>
      <c r="F356" s="133">
        <f>E356*D356</f>
        <v>0</v>
      </c>
    </row>
    <row r="357" spans="1:6" ht="9.6" customHeight="1" x14ac:dyDescent="0.25">
      <c r="A357" s="121"/>
      <c r="B357" s="124"/>
      <c r="C357" s="127"/>
      <c r="D357" s="130"/>
      <c r="E357" s="89"/>
      <c r="F357" s="134"/>
    </row>
    <row r="358" spans="1:6" ht="9.6" customHeight="1" x14ac:dyDescent="0.25">
      <c r="A358" s="121"/>
      <c r="B358" s="124"/>
      <c r="C358" s="127"/>
      <c r="D358" s="130"/>
      <c r="E358" s="89"/>
      <c r="F358" s="134"/>
    </row>
    <row r="359" spans="1:6" ht="9.6" customHeight="1" x14ac:dyDescent="0.25">
      <c r="A359" s="121"/>
      <c r="B359" s="124"/>
      <c r="C359" s="127"/>
      <c r="D359" s="130"/>
      <c r="E359" s="89"/>
      <c r="F359" s="134"/>
    </row>
    <row r="360" spans="1:6" ht="9.6" customHeight="1" x14ac:dyDescent="0.25">
      <c r="A360" s="122"/>
      <c r="B360" s="125"/>
      <c r="C360" s="128"/>
      <c r="D360" s="131"/>
      <c r="E360" s="132"/>
      <c r="F360" s="135"/>
    </row>
    <row r="361" spans="1:6" ht="4.9000000000000004" customHeight="1" thickBot="1" x14ac:dyDescent="0.3">
      <c r="A361" s="46"/>
      <c r="B361" s="51"/>
      <c r="C361" s="1"/>
      <c r="D361" s="32"/>
      <c r="E361" s="1"/>
      <c r="F361" s="66"/>
    </row>
    <row r="362" spans="1:6" ht="36" customHeight="1" thickBot="1" x14ac:dyDescent="0.3">
      <c r="A362" s="142" t="s">
        <v>573</v>
      </c>
      <c r="B362" s="143"/>
      <c r="C362" s="143"/>
      <c r="D362" s="143"/>
      <c r="E362" s="144"/>
      <c r="F362" s="44">
        <f>SUM(F256:F360)</f>
        <v>0</v>
      </c>
    </row>
    <row r="363" spans="1:6" ht="4.9000000000000004" customHeight="1" x14ac:dyDescent="0.25">
      <c r="A363" s="8"/>
      <c r="B363" s="52"/>
      <c r="C363" s="9"/>
      <c r="D363" s="37"/>
      <c r="E363" s="9"/>
      <c r="F363" s="38"/>
    </row>
    <row r="364" spans="1:6" ht="15.75" x14ac:dyDescent="0.25">
      <c r="A364" s="14" t="str">
        <f>BPU!A392</f>
        <v>Série - JAL</v>
      </c>
      <c r="B364" s="16" t="str">
        <f>BPU!C392</f>
        <v>Registres de Jalonnement</v>
      </c>
      <c r="C364" s="41"/>
      <c r="D364" s="42"/>
      <c r="E364" s="41"/>
      <c r="F364" s="43"/>
    </row>
    <row r="365" spans="1:6" ht="4.5" customHeight="1" x14ac:dyDescent="0.25">
      <c r="A365" s="11"/>
      <c r="B365" s="53"/>
      <c r="C365" s="12"/>
      <c r="D365" s="39"/>
      <c r="E365" s="12"/>
      <c r="F365" s="40"/>
    </row>
    <row r="366" spans="1:6" ht="9.6" customHeight="1" x14ac:dyDescent="0.25">
      <c r="A366" s="120" t="str">
        <f>BPU!A394</f>
        <v>JAL-01</v>
      </c>
      <c r="B366" s="136" t="str">
        <f>BPU!B394</f>
        <v>Registre de balisage simple face - 800 x 250</v>
      </c>
      <c r="C366" s="126" t="str">
        <f>BPU!C397</f>
        <v>L'unité</v>
      </c>
      <c r="D366" s="129">
        <f>BPU!E398</f>
        <v>0</v>
      </c>
      <c r="E366" s="88">
        <v>5</v>
      </c>
      <c r="F366" s="133">
        <f>E366*D366</f>
        <v>0</v>
      </c>
    </row>
    <row r="367" spans="1:6" ht="9.6" customHeight="1" x14ac:dyDescent="0.25">
      <c r="A367" s="121"/>
      <c r="B367" s="137"/>
      <c r="C367" s="127"/>
      <c r="D367" s="130"/>
      <c r="E367" s="89"/>
      <c r="F367" s="134"/>
    </row>
    <row r="368" spans="1:6" ht="9.6" customHeight="1" x14ac:dyDescent="0.25">
      <c r="A368" s="121"/>
      <c r="B368" s="137"/>
      <c r="C368" s="127"/>
      <c r="D368" s="130"/>
      <c r="E368" s="89"/>
      <c r="F368" s="134"/>
    </row>
    <row r="369" spans="1:6" ht="9.6" customHeight="1" x14ac:dyDescent="0.25">
      <c r="A369" s="121"/>
      <c r="B369" s="137"/>
      <c r="C369" s="127"/>
      <c r="D369" s="130"/>
      <c r="E369" s="89"/>
      <c r="F369" s="134"/>
    </row>
    <row r="370" spans="1:6" ht="9.6" customHeight="1" x14ac:dyDescent="0.25">
      <c r="A370" s="122"/>
      <c r="B370" s="138"/>
      <c r="C370" s="128"/>
      <c r="D370" s="131"/>
      <c r="E370" s="132"/>
      <c r="F370" s="135"/>
    </row>
    <row r="371" spans="1:6" ht="9.6" customHeight="1" x14ac:dyDescent="0.25">
      <c r="A371" s="120" t="str">
        <f>BPU!A399</f>
        <v>JAL-02</v>
      </c>
      <c r="B371" s="136" t="str">
        <f>BPU!B399</f>
        <v>Registre de balisage simple face - 800 x 300</v>
      </c>
      <c r="C371" s="126" t="str">
        <f>BPU!C402</f>
        <v>L'unité</v>
      </c>
      <c r="D371" s="129">
        <f>BPU!E403</f>
        <v>0</v>
      </c>
      <c r="E371" s="88">
        <v>5</v>
      </c>
      <c r="F371" s="133">
        <f>E371*D371</f>
        <v>0</v>
      </c>
    </row>
    <row r="372" spans="1:6" ht="9.6" customHeight="1" x14ac:dyDescent="0.25">
      <c r="A372" s="121"/>
      <c r="B372" s="137"/>
      <c r="C372" s="127"/>
      <c r="D372" s="130"/>
      <c r="E372" s="89"/>
      <c r="F372" s="134"/>
    </row>
    <row r="373" spans="1:6" ht="9.6" customHeight="1" x14ac:dyDescent="0.25">
      <c r="A373" s="121"/>
      <c r="B373" s="137"/>
      <c r="C373" s="127"/>
      <c r="D373" s="130"/>
      <c r="E373" s="89"/>
      <c r="F373" s="134"/>
    </row>
    <row r="374" spans="1:6" ht="9.6" customHeight="1" x14ac:dyDescent="0.25">
      <c r="A374" s="121"/>
      <c r="B374" s="137"/>
      <c r="C374" s="127"/>
      <c r="D374" s="130"/>
      <c r="E374" s="89"/>
      <c r="F374" s="134"/>
    </row>
    <row r="375" spans="1:6" ht="9.6" customHeight="1" x14ac:dyDescent="0.25">
      <c r="A375" s="122"/>
      <c r="B375" s="138"/>
      <c r="C375" s="128"/>
      <c r="D375" s="131"/>
      <c r="E375" s="132"/>
      <c r="F375" s="135"/>
    </row>
    <row r="376" spans="1:6" ht="9.6" hidden="1" customHeight="1" x14ac:dyDescent="0.25">
      <c r="A376" s="120" t="str">
        <f>BPU!A404</f>
        <v>JAL-03</v>
      </c>
      <c r="B376" s="136" t="str">
        <f>BPU!B404</f>
        <v>Registre de balisage simple face - 800 x 400</v>
      </c>
      <c r="C376" s="126" t="str">
        <f>BPU!C407</f>
        <v>L'unité</v>
      </c>
      <c r="D376" s="129">
        <f>BPU!E408</f>
        <v>0</v>
      </c>
      <c r="E376" s="88"/>
      <c r="F376" s="133">
        <f>E376*D376</f>
        <v>0</v>
      </c>
    </row>
    <row r="377" spans="1:6" ht="9.6" hidden="1" customHeight="1" x14ac:dyDescent="0.25">
      <c r="A377" s="121"/>
      <c r="B377" s="137"/>
      <c r="C377" s="127"/>
      <c r="D377" s="130"/>
      <c r="E377" s="89"/>
      <c r="F377" s="134"/>
    </row>
    <row r="378" spans="1:6" ht="9.6" hidden="1" customHeight="1" x14ac:dyDescent="0.25">
      <c r="A378" s="121"/>
      <c r="B378" s="137"/>
      <c r="C378" s="127"/>
      <c r="D378" s="130"/>
      <c r="E378" s="89"/>
      <c r="F378" s="134"/>
    </row>
    <row r="379" spans="1:6" ht="9.6" hidden="1" customHeight="1" x14ac:dyDescent="0.25">
      <c r="A379" s="121"/>
      <c r="B379" s="137"/>
      <c r="C379" s="127"/>
      <c r="D379" s="130"/>
      <c r="E379" s="89"/>
      <c r="F379" s="134"/>
    </row>
    <row r="380" spans="1:6" ht="9.6" hidden="1" customHeight="1" x14ac:dyDescent="0.25">
      <c r="A380" s="122"/>
      <c r="B380" s="138"/>
      <c r="C380" s="128"/>
      <c r="D380" s="131"/>
      <c r="E380" s="132"/>
      <c r="F380" s="135"/>
    </row>
    <row r="381" spans="1:6" ht="9.6" hidden="1" customHeight="1" x14ac:dyDescent="0.25">
      <c r="A381" s="120" t="str">
        <f>BPU!A409</f>
        <v>JAL-04</v>
      </c>
      <c r="B381" s="136" t="str">
        <f>BPU!B409</f>
        <v>Registre de balisage simple face - 800 x 500</v>
      </c>
      <c r="C381" s="126" t="str">
        <f>BPU!C412</f>
        <v>L'unité</v>
      </c>
      <c r="D381" s="129">
        <f>BPU!E413</f>
        <v>0</v>
      </c>
      <c r="E381" s="88"/>
      <c r="F381" s="133">
        <f>E381*D381</f>
        <v>0</v>
      </c>
    </row>
    <row r="382" spans="1:6" ht="9.6" hidden="1" customHeight="1" x14ac:dyDescent="0.25">
      <c r="A382" s="121"/>
      <c r="B382" s="137"/>
      <c r="C382" s="127"/>
      <c r="D382" s="130"/>
      <c r="E382" s="89"/>
      <c r="F382" s="134"/>
    </row>
    <row r="383" spans="1:6" ht="9.6" hidden="1" customHeight="1" x14ac:dyDescent="0.25">
      <c r="A383" s="121"/>
      <c r="B383" s="137"/>
      <c r="C383" s="127"/>
      <c r="D383" s="130"/>
      <c r="E383" s="89"/>
      <c r="F383" s="134"/>
    </row>
    <row r="384" spans="1:6" ht="9.6" hidden="1" customHeight="1" x14ac:dyDescent="0.25">
      <c r="A384" s="121"/>
      <c r="B384" s="137"/>
      <c r="C384" s="127"/>
      <c r="D384" s="130"/>
      <c r="E384" s="89"/>
      <c r="F384" s="134"/>
    </row>
    <row r="385" spans="1:6" ht="9.6" hidden="1" customHeight="1" x14ac:dyDescent="0.25">
      <c r="A385" s="122"/>
      <c r="B385" s="138"/>
      <c r="C385" s="128"/>
      <c r="D385" s="131"/>
      <c r="E385" s="132"/>
      <c r="F385" s="135"/>
    </row>
    <row r="386" spans="1:6" ht="9.6" customHeight="1" x14ac:dyDescent="0.25">
      <c r="A386" s="120" t="str">
        <f>BPU!A414</f>
        <v>JAL-05</v>
      </c>
      <c r="B386" s="136" t="str">
        <f>BPU!B414</f>
        <v>Registre de balisage simple face - 1000 x 250</v>
      </c>
      <c r="C386" s="126" t="str">
        <f>BPU!C417</f>
        <v>L'unité</v>
      </c>
      <c r="D386" s="129">
        <f>BPU!E418</f>
        <v>0</v>
      </c>
      <c r="E386" s="88">
        <v>5</v>
      </c>
      <c r="F386" s="133">
        <f>E386*D386</f>
        <v>0</v>
      </c>
    </row>
    <row r="387" spans="1:6" ht="9.6" customHeight="1" x14ac:dyDescent="0.25">
      <c r="A387" s="121"/>
      <c r="B387" s="137"/>
      <c r="C387" s="127"/>
      <c r="D387" s="130"/>
      <c r="E387" s="89"/>
      <c r="F387" s="134"/>
    </row>
    <row r="388" spans="1:6" ht="9.6" customHeight="1" x14ac:dyDescent="0.25">
      <c r="A388" s="121"/>
      <c r="B388" s="137"/>
      <c r="C388" s="127"/>
      <c r="D388" s="130"/>
      <c r="E388" s="89"/>
      <c r="F388" s="134"/>
    </row>
    <row r="389" spans="1:6" ht="9.6" customHeight="1" x14ac:dyDescent="0.25">
      <c r="A389" s="121"/>
      <c r="B389" s="137"/>
      <c r="C389" s="127"/>
      <c r="D389" s="130"/>
      <c r="E389" s="89"/>
      <c r="F389" s="134"/>
    </row>
    <row r="390" spans="1:6" ht="9.6" customHeight="1" x14ac:dyDescent="0.25">
      <c r="A390" s="122"/>
      <c r="B390" s="138"/>
      <c r="C390" s="128"/>
      <c r="D390" s="131"/>
      <c r="E390" s="132"/>
      <c r="F390" s="135"/>
    </row>
    <row r="391" spans="1:6" ht="9.6" customHeight="1" x14ac:dyDescent="0.25">
      <c r="A391" s="120" t="str">
        <f>BPU!A419</f>
        <v>JAL-06</v>
      </c>
      <c r="B391" s="136" t="str">
        <f>BPU!B419</f>
        <v>Registre de balisage simple face - 1000 x 300</v>
      </c>
      <c r="C391" s="126" t="str">
        <f>BPU!C422</f>
        <v>L'unité</v>
      </c>
      <c r="D391" s="129">
        <f>BPU!E423</f>
        <v>0</v>
      </c>
      <c r="E391" s="88">
        <v>5</v>
      </c>
      <c r="F391" s="133">
        <f>E391*D391</f>
        <v>0</v>
      </c>
    </row>
    <row r="392" spans="1:6" ht="9.6" customHeight="1" x14ac:dyDescent="0.25">
      <c r="A392" s="121"/>
      <c r="B392" s="137"/>
      <c r="C392" s="127"/>
      <c r="D392" s="130"/>
      <c r="E392" s="89"/>
      <c r="F392" s="134"/>
    </row>
    <row r="393" spans="1:6" ht="9.6" customHeight="1" x14ac:dyDescent="0.25">
      <c r="A393" s="121"/>
      <c r="B393" s="137"/>
      <c r="C393" s="127"/>
      <c r="D393" s="130"/>
      <c r="E393" s="89"/>
      <c r="F393" s="134"/>
    </row>
    <row r="394" spans="1:6" ht="9.6" customHeight="1" x14ac:dyDescent="0.25">
      <c r="A394" s="121"/>
      <c r="B394" s="137"/>
      <c r="C394" s="127"/>
      <c r="D394" s="130"/>
      <c r="E394" s="89"/>
      <c r="F394" s="134"/>
    </row>
    <row r="395" spans="1:6" ht="9.6" customHeight="1" x14ac:dyDescent="0.25">
      <c r="A395" s="122"/>
      <c r="B395" s="138"/>
      <c r="C395" s="128"/>
      <c r="D395" s="131"/>
      <c r="E395" s="132"/>
      <c r="F395" s="135"/>
    </row>
    <row r="396" spans="1:6" ht="9.6" hidden="1" customHeight="1" x14ac:dyDescent="0.25">
      <c r="A396" s="120" t="str">
        <f>BPU!A424</f>
        <v>JAL-07</v>
      </c>
      <c r="B396" s="136" t="str">
        <f>BPU!B424</f>
        <v>Registre de balisage simple face - 1000 x 400</v>
      </c>
      <c r="C396" s="126" t="str">
        <f>BPU!C427</f>
        <v>L'unité</v>
      </c>
      <c r="D396" s="129">
        <f>BPU!E428</f>
        <v>0</v>
      </c>
      <c r="E396" s="88"/>
      <c r="F396" s="133">
        <f>E396*D396</f>
        <v>0</v>
      </c>
    </row>
    <row r="397" spans="1:6" ht="9.6" hidden="1" customHeight="1" x14ac:dyDescent="0.25">
      <c r="A397" s="121"/>
      <c r="B397" s="137"/>
      <c r="C397" s="127"/>
      <c r="D397" s="130"/>
      <c r="E397" s="89"/>
      <c r="F397" s="134"/>
    </row>
    <row r="398" spans="1:6" ht="9.6" hidden="1" customHeight="1" x14ac:dyDescent="0.25">
      <c r="A398" s="121"/>
      <c r="B398" s="137"/>
      <c r="C398" s="127"/>
      <c r="D398" s="130"/>
      <c r="E398" s="89"/>
      <c r="F398" s="134"/>
    </row>
    <row r="399" spans="1:6" ht="9.6" hidden="1" customHeight="1" x14ac:dyDescent="0.25">
      <c r="A399" s="121"/>
      <c r="B399" s="137"/>
      <c r="C399" s="127"/>
      <c r="D399" s="130"/>
      <c r="E399" s="89"/>
      <c r="F399" s="134"/>
    </row>
    <row r="400" spans="1:6" ht="9.6" hidden="1" customHeight="1" x14ac:dyDescent="0.25">
      <c r="A400" s="122"/>
      <c r="B400" s="138"/>
      <c r="C400" s="128"/>
      <c r="D400" s="131"/>
      <c r="E400" s="132"/>
      <c r="F400" s="135"/>
    </row>
    <row r="401" spans="1:6" ht="9.6" hidden="1" customHeight="1" x14ac:dyDescent="0.25">
      <c r="A401" s="120" t="str">
        <f>BPU!A429</f>
        <v>JAL-08</v>
      </c>
      <c r="B401" s="136" t="str">
        <f>BPU!B429</f>
        <v>Registre de balisage simple face - 1000 x 500</v>
      </c>
      <c r="C401" s="126" t="str">
        <f>BPU!C432</f>
        <v>L'unité</v>
      </c>
      <c r="D401" s="129">
        <f>BPU!E433</f>
        <v>0</v>
      </c>
      <c r="E401" s="88"/>
      <c r="F401" s="133">
        <f>E401*D401</f>
        <v>0</v>
      </c>
    </row>
    <row r="402" spans="1:6" ht="9.6" hidden="1" customHeight="1" x14ac:dyDescent="0.25">
      <c r="A402" s="121"/>
      <c r="B402" s="137"/>
      <c r="C402" s="127"/>
      <c r="D402" s="130"/>
      <c r="E402" s="89"/>
      <c r="F402" s="134"/>
    </row>
    <row r="403" spans="1:6" ht="9.6" hidden="1" customHeight="1" x14ac:dyDescent="0.25">
      <c r="A403" s="121"/>
      <c r="B403" s="137"/>
      <c r="C403" s="127"/>
      <c r="D403" s="130"/>
      <c r="E403" s="89"/>
      <c r="F403" s="134"/>
    </row>
    <row r="404" spans="1:6" ht="9.6" hidden="1" customHeight="1" x14ac:dyDescent="0.25">
      <c r="A404" s="121"/>
      <c r="B404" s="137"/>
      <c r="C404" s="127"/>
      <c r="D404" s="130"/>
      <c r="E404" s="89"/>
      <c r="F404" s="134"/>
    </row>
    <row r="405" spans="1:6" ht="9.6" hidden="1" customHeight="1" x14ac:dyDescent="0.25">
      <c r="A405" s="122"/>
      <c r="B405" s="138"/>
      <c r="C405" s="128"/>
      <c r="D405" s="131"/>
      <c r="E405" s="132"/>
      <c r="F405" s="135"/>
    </row>
    <row r="406" spans="1:6" ht="9.6" customHeight="1" x14ac:dyDescent="0.25">
      <c r="A406" s="120" t="str">
        <f>BPU!A434</f>
        <v>JAL-09</v>
      </c>
      <c r="B406" s="136" t="str">
        <f>BPU!B434</f>
        <v>Registre de balisage simple face - 1000 x 600</v>
      </c>
      <c r="C406" s="126" t="str">
        <f>BPU!C437</f>
        <v>L'unité</v>
      </c>
      <c r="D406" s="129">
        <f>BPU!E438</f>
        <v>0</v>
      </c>
      <c r="E406" s="88">
        <v>5</v>
      </c>
      <c r="F406" s="133">
        <f>E406*D406</f>
        <v>0</v>
      </c>
    </row>
    <row r="407" spans="1:6" ht="9.6" customHeight="1" x14ac:dyDescent="0.25">
      <c r="A407" s="121"/>
      <c r="B407" s="137"/>
      <c r="C407" s="127"/>
      <c r="D407" s="130"/>
      <c r="E407" s="89"/>
      <c r="F407" s="134"/>
    </row>
    <row r="408" spans="1:6" ht="9.6" customHeight="1" x14ac:dyDescent="0.25">
      <c r="A408" s="121"/>
      <c r="B408" s="137"/>
      <c r="C408" s="127"/>
      <c r="D408" s="130"/>
      <c r="E408" s="89"/>
      <c r="F408" s="134"/>
    </row>
    <row r="409" spans="1:6" ht="9.6" customHeight="1" x14ac:dyDescent="0.25">
      <c r="A409" s="121"/>
      <c r="B409" s="137"/>
      <c r="C409" s="127"/>
      <c r="D409" s="130"/>
      <c r="E409" s="89"/>
      <c r="F409" s="134"/>
    </row>
    <row r="410" spans="1:6" ht="9.6" customHeight="1" x14ac:dyDescent="0.25">
      <c r="A410" s="122"/>
      <c r="B410" s="138"/>
      <c r="C410" s="128"/>
      <c r="D410" s="131"/>
      <c r="E410" s="132"/>
      <c r="F410" s="135"/>
    </row>
    <row r="411" spans="1:6" ht="9.6" customHeight="1" x14ac:dyDescent="0.25">
      <c r="A411" s="120" t="str">
        <f>BPU!A439</f>
        <v>JAL-10</v>
      </c>
      <c r="B411" s="136" t="str">
        <f>BPU!B439</f>
        <v>Registre de balisage simple face - 1300 x 250</v>
      </c>
      <c r="C411" s="126" t="str">
        <f>BPU!C442</f>
        <v>L'unité</v>
      </c>
      <c r="D411" s="129">
        <f>BPU!E443</f>
        <v>0</v>
      </c>
      <c r="E411" s="88">
        <v>5</v>
      </c>
      <c r="F411" s="133">
        <f>E411*D411</f>
        <v>0</v>
      </c>
    </row>
    <row r="412" spans="1:6" ht="9.6" customHeight="1" x14ac:dyDescent="0.25">
      <c r="A412" s="121"/>
      <c r="B412" s="137"/>
      <c r="C412" s="127"/>
      <c r="D412" s="130"/>
      <c r="E412" s="89"/>
      <c r="F412" s="134"/>
    </row>
    <row r="413" spans="1:6" ht="9.6" customHeight="1" x14ac:dyDescent="0.25">
      <c r="A413" s="121"/>
      <c r="B413" s="137"/>
      <c r="C413" s="127"/>
      <c r="D413" s="130"/>
      <c r="E413" s="89"/>
      <c r="F413" s="134"/>
    </row>
    <row r="414" spans="1:6" ht="9.6" customHeight="1" x14ac:dyDescent="0.25">
      <c r="A414" s="121"/>
      <c r="B414" s="137"/>
      <c r="C414" s="127"/>
      <c r="D414" s="130"/>
      <c r="E414" s="89"/>
      <c r="F414" s="134"/>
    </row>
    <row r="415" spans="1:6" ht="9.6" customHeight="1" x14ac:dyDescent="0.25">
      <c r="A415" s="122"/>
      <c r="B415" s="138"/>
      <c r="C415" s="128"/>
      <c r="D415" s="131"/>
      <c r="E415" s="132"/>
      <c r="F415" s="135"/>
    </row>
    <row r="416" spans="1:6" ht="9.6" hidden="1" customHeight="1" x14ac:dyDescent="0.25">
      <c r="A416" s="120" t="str">
        <f>BPU!A444</f>
        <v>JAL-11</v>
      </c>
      <c r="B416" s="136" t="str">
        <f>BPU!B444</f>
        <v>Registre de balisage simple face - 1300 x 300</v>
      </c>
      <c r="C416" s="126" t="str">
        <f>BPU!C447</f>
        <v>L'unité</v>
      </c>
      <c r="D416" s="129">
        <f>BPU!E448</f>
        <v>0</v>
      </c>
      <c r="E416" s="88"/>
      <c r="F416" s="133">
        <f>E416*D416</f>
        <v>0</v>
      </c>
    </row>
    <row r="417" spans="1:6" ht="9.6" hidden="1" customHeight="1" x14ac:dyDescent="0.25">
      <c r="A417" s="121"/>
      <c r="B417" s="137"/>
      <c r="C417" s="127"/>
      <c r="D417" s="130"/>
      <c r="E417" s="89"/>
      <c r="F417" s="134"/>
    </row>
    <row r="418" spans="1:6" ht="9.6" hidden="1" customHeight="1" x14ac:dyDescent="0.25">
      <c r="A418" s="121"/>
      <c r="B418" s="137"/>
      <c r="C418" s="127"/>
      <c r="D418" s="130"/>
      <c r="E418" s="89"/>
      <c r="F418" s="134"/>
    </row>
    <row r="419" spans="1:6" ht="9.6" hidden="1" customHeight="1" x14ac:dyDescent="0.25">
      <c r="A419" s="121"/>
      <c r="B419" s="137"/>
      <c r="C419" s="127"/>
      <c r="D419" s="130"/>
      <c r="E419" s="89"/>
      <c r="F419" s="134"/>
    </row>
    <row r="420" spans="1:6" ht="9.6" hidden="1" customHeight="1" x14ac:dyDescent="0.25">
      <c r="A420" s="122"/>
      <c r="B420" s="138"/>
      <c r="C420" s="128"/>
      <c r="D420" s="131"/>
      <c r="E420" s="132"/>
      <c r="F420" s="135"/>
    </row>
    <row r="421" spans="1:6" ht="9.6" hidden="1" customHeight="1" x14ac:dyDescent="0.25">
      <c r="A421" s="120" t="str">
        <f>BPU!A449</f>
        <v>JAL-12</v>
      </c>
      <c r="B421" s="136" t="str">
        <f>BPU!B449</f>
        <v>Registre de balisage simple face - 1300 x 400</v>
      </c>
      <c r="C421" s="126" t="str">
        <f>BPU!C452</f>
        <v>L'unité</v>
      </c>
      <c r="D421" s="129">
        <f>BPU!E453</f>
        <v>0</v>
      </c>
      <c r="E421" s="88"/>
      <c r="F421" s="133">
        <f>E421*D421</f>
        <v>0</v>
      </c>
    </row>
    <row r="422" spans="1:6" ht="9.6" hidden="1" customHeight="1" x14ac:dyDescent="0.25">
      <c r="A422" s="121"/>
      <c r="B422" s="137"/>
      <c r="C422" s="127"/>
      <c r="D422" s="130"/>
      <c r="E422" s="89"/>
      <c r="F422" s="134"/>
    </row>
    <row r="423" spans="1:6" ht="9.6" hidden="1" customHeight="1" x14ac:dyDescent="0.25">
      <c r="A423" s="121"/>
      <c r="B423" s="137"/>
      <c r="C423" s="127"/>
      <c r="D423" s="130"/>
      <c r="E423" s="89"/>
      <c r="F423" s="134"/>
    </row>
    <row r="424" spans="1:6" ht="9.6" hidden="1" customHeight="1" x14ac:dyDescent="0.25">
      <c r="A424" s="121"/>
      <c r="B424" s="137"/>
      <c r="C424" s="127"/>
      <c r="D424" s="130"/>
      <c r="E424" s="89"/>
      <c r="F424" s="134"/>
    </row>
    <row r="425" spans="1:6" ht="9.6" hidden="1" customHeight="1" x14ac:dyDescent="0.25">
      <c r="A425" s="122"/>
      <c r="B425" s="138"/>
      <c r="C425" s="128"/>
      <c r="D425" s="131"/>
      <c r="E425" s="132"/>
      <c r="F425" s="135"/>
    </row>
    <row r="426" spans="1:6" ht="9.6" customHeight="1" x14ac:dyDescent="0.25">
      <c r="A426" s="120" t="str">
        <f>BPU!A454</f>
        <v>JAL-13</v>
      </c>
      <c r="B426" s="136" t="str">
        <f>BPU!B454</f>
        <v>Registre de balisage simple face - 1300 x 500</v>
      </c>
      <c r="C426" s="126" t="str">
        <f>BPU!C457</f>
        <v>L'unité</v>
      </c>
      <c r="D426" s="129">
        <f>BPU!E458</f>
        <v>0</v>
      </c>
      <c r="E426" s="88">
        <v>5</v>
      </c>
      <c r="F426" s="133">
        <f>E426*D426</f>
        <v>0</v>
      </c>
    </row>
    <row r="427" spans="1:6" ht="9.6" customHeight="1" x14ac:dyDescent="0.25">
      <c r="A427" s="121"/>
      <c r="B427" s="137"/>
      <c r="C427" s="127"/>
      <c r="D427" s="130"/>
      <c r="E427" s="89"/>
      <c r="F427" s="134"/>
    </row>
    <row r="428" spans="1:6" ht="9.6" customHeight="1" x14ac:dyDescent="0.25">
      <c r="A428" s="121"/>
      <c r="B428" s="137"/>
      <c r="C428" s="127"/>
      <c r="D428" s="130"/>
      <c r="E428" s="89"/>
      <c r="F428" s="134"/>
    </row>
    <row r="429" spans="1:6" ht="9.6" customHeight="1" x14ac:dyDescent="0.25">
      <c r="A429" s="121"/>
      <c r="B429" s="137"/>
      <c r="C429" s="127"/>
      <c r="D429" s="130"/>
      <c r="E429" s="89"/>
      <c r="F429" s="134"/>
    </row>
    <row r="430" spans="1:6" ht="9.6" customHeight="1" x14ac:dyDescent="0.25">
      <c r="A430" s="122"/>
      <c r="B430" s="138"/>
      <c r="C430" s="128"/>
      <c r="D430" s="131"/>
      <c r="E430" s="132"/>
      <c r="F430" s="135"/>
    </row>
    <row r="431" spans="1:6" ht="9.6" customHeight="1" x14ac:dyDescent="0.25">
      <c r="A431" s="120" t="str">
        <f>BPU!A459</f>
        <v>JAL-14</v>
      </c>
      <c r="B431" s="136" t="str">
        <f>BPU!B459</f>
        <v>Registre de balisage simple face - 1300 x 600</v>
      </c>
      <c r="C431" s="126" t="str">
        <f>BPU!C462</f>
        <v>L'unité</v>
      </c>
      <c r="D431" s="129">
        <f>BPU!E463</f>
        <v>0</v>
      </c>
      <c r="E431" s="88">
        <v>5</v>
      </c>
      <c r="F431" s="133">
        <f>E431*D431</f>
        <v>0</v>
      </c>
    </row>
    <row r="432" spans="1:6" ht="9.6" customHeight="1" x14ac:dyDescent="0.25">
      <c r="A432" s="121"/>
      <c r="B432" s="137"/>
      <c r="C432" s="127"/>
      <c r="D432" s="130"/>
      <c r="E432" s="89"/>
      <c r="F432" s="134"/>
    </row>
    <row r="433" spans="1:6" ht="9.6" customHeight="1" x14ac:dyDescent="0.25">
      <c r="A433" s="121"/>
      <c r="B433" s="137"/>
      <c r="C433" s="127"/>
      <c r="D433" s="130"/>
      <c r="E433" s="89"/>
      <c r="F433" s="134"/>
    </row>
    <row r="434" spans="1:6" ht="9.6" customHeight="1" x14ac:dyDescent="0.25">
      <c r="A434" s="121"/>
      <c r="B434" s="137"/>
      <c r="C434" s="127"/>
      <c r="D434" s="130"/>
      <c r="E434" s="89"/>
      <c r="F434" s="134"/>
    </row>
    <row r="435" spans="1:6" ht="9.6" customHeight="1" x14ac:dyDescent="0.25">
      <c r="A435" s="122"/>
      <c r="B435" s="138"/>
      <c r="C435" s="128"/>
      <c r="D435" s="131"/>
      <c r="E435" s="132"/>
      <c r="F435" s="135"/>
    </row>
    <row r="436" spans="1:6" ht="9.6" hidden="1" customHeight="1" x14ac:dyDescent="0.25">
      <c r="A436" s="120" t="str">
        <f>BPU!A464</f>
        <v>JAL-15</v>
      </c>
      <c r="B436" s="136" t="str">
        <f>BPU!B464</f>
        <v>Registre de balisage simple face - 1300 x 750</v>
      </c>
      <c r="C436" s="126" t="str">
        <f>BPU!C467</f>
        <v>L'unité</v>
      </c>
      <c r="D436" s="129">
        <f>BPU!E468</f>
        <v>0</v>
      </c>
      <c r="E436" s="88"/>
      <c r="F436" s="133">
        <f>E436*D436</f>
        <v>0</v>
      </c>
    </row>
    <row r="437" spans="1:6" ht="9.6" hidden="1" customHeight="1" x14ac:dyDescent="0.25">
      <c r="A437" s="121"/>
      <c r="B437" s="137"/>
      <c r="C437" s="127"/>
      <c r="D437" s="130"/>
      <c r="E437" s="89"/>
      <c r="F437" s="134"/>
    </row>
    <row r="438" spans="1:6" ht="9.6" hidden="1" customHeight="1" x14ac:dyDescent="0.25">
      <c r="A438" s="121"/>
      <c r="B438" s="137"/>
      <c r="C438" s="127"/>
      <c r="D438" s="130"/>
      <c r="E438" s="89"/>
      <c r="F438" s="134"/>
    </row>
    <row r="439" spans="1:6" ht="9.6" hidden="1" customHeight="1" x14ac:dyDescent="0.25">
      <c r="A439" s="121"/>
      <c r="B439" s="137"/>
      <c r="C439" s="127"/>
      <c r="D439" s="130"/>
      <c r="E439" s="89"/>
      <c r="F439" s="134"/>
    </row>
    <row r="440" spans="1:6" ht="9.6" hidden="1" customHeight="1" x14ac:dyDescent="0.25">
      <c r="A440" s="122"/>
      <c r="B440" s="138"/>
      <c r="C440" s="128"/>
      <c r="D440" s="131"/>
      <c r="E440" s="132"/>
      <c r="F440" s="135"/>
    </row>
    <row r="441" spans="1:6" ht="9.6" hidden="1" customHeight="1" x14ac:dyDescent="0.25">
      <c r="A441" s="120" t="str">
        <f>BPU!A469</f>
        <v>JAL-16</v>
      </c>
      <c r="B441" s="136" t="str">
        <f>BPU!B469</f>
        <v>Registre de balisage simple face - 1600 x 250</v>
      </c>
      <c r="C441" s="126" t="str">
        <f>BPU!C472</f>
        <v>L'unité</v>
      </c>
      <c r="D441" s="129">
        <f>BPU!E473</f>
        <v>0</v>
      </c>
      <c r="E441" s="88"/>
      <c r="F441" s="133">
        <f>E441*D441</f>
        <v>0</v>
      </c>
    </row>
    <row r="442" spans="1:6" ht="9.6" hidden="1" customHeight="1" x14ac:dyDescent="0.25">
      <c r="A442" s="121"/>
      <c r="B442" s="137"/>
      <c r="C442" s="127"/>
      <c r="D442" s="130"/>
      <c r="E442" s="89"/>
      <c r="F442" s="134"/>
    </row>
    <row r="443" spans="1:6" ht="9.6" hidden="1" customHeight="1" x14ac:dyDescent="0.25">
      <c r="A443" s="121"/>
      <c r="B443" s="137"/>
      <c r="C443" s="127"/>
      <c r="D443" s="130"/>
      <c r="E443" s="89"/>
      <c r="F443" s="134"/>
    </row>
    <row r="444" spans="1:6" ht="9.6" hidden="1" customHeight="1" x14ac:dyDescent="0.25">
      <c r="A444" s="121"/>
      <c r="B444" s="137"/>
      <c r="C444" s="127"/>
      <c r="D444" s="130"/>
      <c r="E444" s="89"/>
      <c r="F444" s="134"/>
    </row>
    <row r="445" spans="1:6" ht="9.6" hidden="1" customHeight="1" x14ac:dyDescent="0.25">
      <c r="A445" s="122"/>
      <c r="B445" s="138"/>
      <c r="C445" s="128"/>
      <c r="D445" s="131"/>
      <c r="E445" s="132"/>
      <c r="F445" s="135"/>
    </row>
    <row r="446" spans="1:6" ht="9.6" customHeight="1" x14ac:dyDescent="0.25">
      <c r="A446" s="120" t="str">
        <f>BPU!A474</f>
        <v>JAL-17</v>
      </c>
      <c r="B446" s="136" t="str">
        <f>BPU!B474</f>
        <v>Registre de balisage simple face - 1600 x 300</v>
      </c>
      <c r="C446" s="126" t="str">
        <f>BPU!C477</f>
        <v>L'unité</v>
      </c>
      <c r="D446" s="129">
        <f>BPU!E478</f>
        <v>0</v>
      </c>
      <c r="E446" s="88">
        <v>2</v>
      </c>
      <c r="F446" s="133">
        <f>E446*D446</f>
        <v>0</v>
      </c>
    </row>
    <row r="447" spans="1:6" ht="9.6" customHeight="1" x14ac:dyDescent="0.25">
      <c r="A447" s="121"/>
      <c r="B447" s="137"/>
      <c r="C447" s="127"/>
      <c r="D447" s="130"/>
      <c r="E447" s="89"/>
      <c r="F447" s="134"/>
    </row>
    <row r="448" spans="1:6" ht="9.6" customHeight="1" x14ac:dyDescent="0.25">
      <c r="A448" s="121"/>
      <c r="B448" s="137"/>
      <c r="C448" s="127"/>
      <c r="D448" s="130"/>
      <c r="E448" s="89"/>
      <c r="F448" s="134"/>
    </row>
    <row r="449" spans="1:6" ht="9.6" customHeight="1" x14ac:dyDescent="0.25">
      <c r="A449" s="121"/>
      <c r="B449" s="137"/>
      <c r="C449" s="127"/>
      <c r="D449" s="130"/>
      <c r="E449" s="89"/>
      <c r="F449" s="134"/>
    </row>
    <row r="450" spans="1:6" ht="9.6" customHeight="1" x14ac:dyDescent="0.25">
      <c r="A450" s="122"/>
      <c r="B450" s="138"/>
      <c r="C450" s="128"/>
      <c r="D450" s="131"/>
      <c r="E450" s="132"/>
      <c r="F450" s="135"/>
    </row>
    <row r="451" spans="1:6" ht="9.6" customHeight="1" x14ac:dyDescent="0.25">
      <c r="A451" s="120" t="str">
        <f>BPU!A479</f>
        <v>JAL-18</v>
      </c>
      <c r="B451" s="136" t="str">
        <f>BPU!B479</f>
        <v>Registre de balisage simple face - 1600 x 400</v>
      </c>
      <c r="C451" s="126" t="str">
        <f>BPU!C482</f>
        <v>L'unité</v>
      </c>
      <c r="D451" s="129">
        <f>BPU!E483</f>
        <v>0</v>
      </c>
      <c r="E451" s="88">
        <v>5</v>
      </c>
      <c r="F451" s="133">
        <f>E451*D451</f>
        <v>0</v>
      </c>
    </row>
    <row r="452" spans="1:6" ht="9.6" customHeight="1" x14ac:dyDescent="0.25">
      <c r="A452" s="121"/>
      <c r="B452" s="137"/>
      <c r="C452" s="127"/>
      <c r="D452" s="130"/>
      <c r="E452" s="89"/>
      <c r="F452" s="134"/>
    </row>
    <row r="453" spans="1:6" ht="9.6" customHeight="1" x14ac:dyDescent="0.25">
      <c r="A453" s="121"/>
      <c r="B453" s="137"/>
      <c r="C453" s="127"/>
      <c r="D453" s="130"/>
      <c r="E453" s="89"/>
      <c r="F453" s="134"/>
    </row>
    <row r="454" spans="1:6" ht="9.6" customHeight="1" x14ac:dyDescent="0.25">
      <c r="A454" s="121"/>
      <c r="B454" s="137"/>
      <c r="C454" s="127"/>
      <c r="D454" s="130"/>
      <c r="E454" s="89"/>
      <c r="F454" s="134"/>
    </row>
    <row r="455" spans="1:6" ht="9.6" customHeight="1" x14ac:dyDescent="0.25">
      <c r="A455" s="122"/>
      <c r="B455" s="138"/>
      <c r="C455" s="128"/>
      <c r="D455" s="131"/>
      <c r="E455" s="132"/>
      <c r="F455" s="135"/>
    </row>
    <row r="456" spans="1:6" ht="9.6" hidden="1" customHeight="1" x14ac:dyDescent="0.25">
      <c r="A456" s="120" t="str">
        <f>BPU!A484</f>
        <v>JAL-19</v>
      </c>
      <c r="B456" s="136" t="str">
        <f>BPU!B484</f>
        <v>Registre de balisage simple face - 1600 x 500</v>
      </c>
      <c r="C456" s="126" t="str">
        <f>BPU!C487</f>
        <v>L'unité</v>
      </c>
      <c r="D456" s="129">
        <f>BPU!E488</f>
        <v>0</v>
      </c>
      <c r="E456" s="88"/>
      <c r="F456" s="133">
        <f>E456*D456</f>
        <v>0</v>
      </c>
    </row>
    <row r="457" spans="1:6" ht="9.6" hidden="1" customHeight="1" x14ac:dyDescent="0.25">
      <c r="A457" s="121"/>
      <c r="B457" s="137"/>
      <c r="C457" s="127"/>
      <c r="D457" s="130"/>
      <c r="E457" s="89"/>
      <c r="F457" s="134"/>
    </row>
    <row r="458" spans="1:6" ht="9.6" hidden="1" customHeight="1" x14ac:dyDescent="0.25">
      <c r="A458" s="121"/>
      <c r="B458" s="137"/>
      <c r="C458" s="127"/>
      <c r="D458" s="130"/>
      <c r="E458" s="89"/>
      <c r="F458" s="134"/>
    </row>
    <row r="459" spans="1:6" ht="9.6" hidden="1" customHeight="1" x14ac:dyDescent="0.25">
      <c r="A459" s="121"/>
      <c r="B459" s="137"/>
      <c r="C459" s="127"/>
      <c r="D459" s="130"/>
      <c r="E459" s="89"/>
      <c r="F459" s="134"/>
    </row>
    <row r="460" spans="1:6" ht="9.6" hidden="1" customHeight="1" x14ac:dyDescent="0.25">
      <c r="A460" s="122"/>
      <c r="B460" s="138"/>
      <c r="C460" s="128"/>
      <c r="D460" s="131"/>
      <c r="E460" s="132"/>
      <c r="F460" s="135"/>
    </row>
    <row r="461" spans="1:6" ht="9.6" hidden="1" customHeight="1" x14ac:dyDescent="0.25">
      <c r="A461" s="120" t="str">
        <f>BPU!A489</f>
        <v>JAL-20</v>
      </c>
      <c r="B461" s="136" t="str">
        <f>BPU!B489</f>
        <v>Registre de balisage simple face - 1600 x 600</v>
      </c>
      <c r="C461" s="126" t="str">
        <f>BPU!C492</f>
        <v>L'unité</v>
      </c>
      <c r="D461" s="129">
        <f>BPU!E493</f>
        <v>0</v>
      </c>
      <c r="E461" s="88"/>
      <c r="F461" s="133">
        <f>E461*D461</f>
        <v>0</v>
      </c>
    </row>
    <row r="462" spans="1:6" ht="9.6" hidden="1" customHeight="1" x14ac:dyDescent="0.25">
      <c r="A462" s="121"/>
      <c r="B462" s="137"/>
      <c r="C462" s="127"/>
      <c r="D462" s="130"/>
      <c r="E462" s="89"/>
      <c r="F462" s="134"/>
    </row>
    <row r="463" spans="1:6" ht="9.6" hidden="1" customHeight="1" x14ac:dyDescent="0.25">
      <c r="A463" s="121"/>
      <c r="B463" s="137"/>
      <c r="C463" s="127"/>
      <c r="D463" s="130"/>
      <c r="E463" s="89"/>
      <c r="F463" s="134"/>
    </row>
    <row r="464" spans="1:6" ht="9.6" hidden="1" customHeight="1" x14ac:dyDescent="0.25">
      <c r="A464" s="121"/>
      <c r="B464" s="137"/>
      <c r="C464" s="127"/>
      <c r="D464" s="130"/>
      <c r="E464" s="89"/>
      <c r="F464" s="134"/>
    </row>
    <row r="465" spans="1:6" ht="9.6" hidden="1" customHeight="1" x14ac:dyDescent="0.25">
      <c r="A465" s="122"/>
      <c r="B465" s="138"/>
      <c r="C465" s="128"/>
      <c r="D465" s="131"/>
      <c r="E465" s="132"/>
      <c r="F465" s="135"/>
    </row>
    <row r="466" spans="1:6" ht="9.6" customHeight="1" x14ac:dyDescent="0.25">
      <c r="A466" s="120" t="str">
        <f>BPU!A494</f>
        <v>JAL-21</v>
      </c>
      <c r="B466" s="136" t="str">
        <f>BPU!B494</f>
        <v>Registre de balisage simple face - 1600 x 750</v>
      </c>
      <c r="C466" s="126" t="str">
        <f>BPU!C497</f>
        <v>L'unité</v>
      </c>
      <c r="D466" s="129">
        <f>BPU!E498</f>
        <v>0</v>
      </c>
      <c r="E466" s="88">
        <v>5</v>
      </c>
      <c r="F466" s="133">
        <f>E466*D466</f>
        <v>0</v>
      </c>
    </row>
    <row r="467" spans="1:6" ht="9.6" customHeight="1" x14ac:dyDescent="0.25">
      <c r="A467" s="121"/>
      <c r="B467" s="137"/>
      <c r="C467" s="127"/>
      <c r="D467" s="130"/>
      <c r="E467" s="89"/>
      <c r="F467" s="134"/>
    </row>
    <row r="468" spans="1:6" ht="9.6" customHeight="1" x14ac:dyDescent="0.25">
      <c r="A468" s="121"/>
      <c r="B468" s="137"/>
      <c r="C468" s="127"/>
      <c r="D468" s="130"/>
      <c r="E468" s="89"/>
      <c r="F468" s="134"/>
    </row>
    <row r="469" spans="1:6" ht="9.6" customHeight="1" x14ac:dyDescent="0.25">
      <c r="A469" s="121"/>
      <c r="B469" s="137"/>
      <c r="C469" s="127"/>
      <c r="D469" s="130"/>
      <c r="E469" s="89"/>
      <c r="F469" s="134"/>
    </row>
    <row r="470" spans="1:6" ht="9.6" customHeight="1" x14ac:dyDescent="0.25">
      <c r="A470" s="122"/>
      <c r="B470" s="138"/>
      <c r="C470" s="128"/>
      <c r="D470" s="131"/>
      <c r="E470" s="132"/>
      <c r="F470" s="135"/>
    </row>
    <row r="471" spans="1:6" ht="9.6" customHeight="1" x14ac:dyDescent="0.25">
      <c r="A471" s="120" t="str">
        <f>BPU!A499</f>
        <v>JAL-22</v>
      </c>
      <c r="B471" s="136" t="str">
        <f>BPU!B499</f>
        <v>Registre de balisage simple face - 1600 x 900</v>
      </c>
      <c r="C471" s="126" t="str">
        <f>BPU!C502</f>
        <v>L'unité</v>
      </c>
      <c r="D471" s="129">
        <f>BPU!E503</f>
        <v>0</v>
      </c>
      <c r="E471" s="88">
        <v>5</v>
      </c>
      <c r="F471" s="133">
        <f>E471*D471</f>
        <v>0</v>
      </c>
    </row>
    <row r="472" spans="1:6" ht="9.6" customHeight="1" x14ac:dyDescent="0.25">
      <c r="A472" s="121"/>
      <c r="B472" s="137"/>
      <c r="C472" s="127"/>
      <c r="D472" s="130"/>
      <c r="E472" s="89"/>
      <c r="F472" s="134"/>
    </row>
    <row r="473" spans="1:6" ht="9.6" customHeight="1" x14ac:dyDescent="0.25">
      <c r="A473" s="121"/>
      <c r="B473" s="137"/>
      <c r="C473" s="127"/>
      <c r="D473" s="130"/>
      <c r="E473" s="89"/>
      <c r="F473" s="134"/>
    </row>
    <row r="474" spans="1:6" ht="9.6" customHeight="1" x14ac:dyDescent="0.25">
      <c r="A474" s="121"/>
      <c r="B474" s="137"/>
      <c r="C474" s="127"/>
      <c r="D474" s="130"/>
      <c r="E474" s="89"/>
      <c r="F474" s="134"/>
    </row>
    <row r="475" spans="1:6" ht="9.6" customHeight="1" x14ac:dyDescent="0.25">
      <c r="A475" s="122"/>
      <c r="B475" s="138"/>
      <c r="C475" s="128"/>
      <c r="D475" s="131"/>
      <c r="E475" s="132"/>
      <c r="F475" s="135"/>
    </row>
    <row r="476" spans="1:6" ht="9.6" hidden="1" customHeight="1" x14ac:dyDescent="0.25">
      <c r="A476" s="120" t="str">
        <f>BPU!A504</f>
        <v>JAL-23</v>
      </c>
      <c r="B476" s="136" t="str">
        <f>BPU!B504</f>
        <v>Registre de balisage simple face - 1900 x 250</v>
      </c>
      <c r="C476" s="126" t="str">
        <f>BPU!C507</f>
        <v>L'unité</v>
      </c>
      <c r="D476" s="129">
        <f>BPU!E508</f>
        <v>0</v>
      </c>
      <c r="E476" s="88"/>
      <c r="F476" s="133">
        <f>E476*D476</f>
        <v>0</v>
      </c>
    </row>
    <row r="477" spans="1:6" ht="9.6" hidden="1" customHeight="1" x14ac:dyDescent="0.25">
      <c r="A477" s="121"/>
      <c r="B477" s="137"/>
      <c r="C477" s="127"/>
      <c r="D477" s="130"/>
      <c r="E477" s="89"/>
      <c r="F477" s="134"/>
    </row>
    <row r="478" spans="1:6" ht="9.6" hidden="1" customHeight="1" x14ac:dyDescent="0.25">
      <c r="A478" s="121"/>
      <c r="B478" s="137"/>
      <c r="C478" s="127"/>
      <c r="D478" s="130"/>
      <c r="E478" s="89"/>
      <c r="F478" s="134"/>
    </row>
    <row r="479" spans="1:6" ht="9.6" hidden="1" customHeight="1" x14ac:dyDescent="0.25">
      <c r="A479" s="121"/>
      <c r="B479" s="137"/>
      <c r="C479" s="127"/>
      <c r="D479" s="130"/>
      <c r="E479" s="89"/>
      <c r="F479" s="134"/>
    </row>
    <row r="480" spans="1:6" ht="9.6" hidden="1" customHeight="1" x14ac:dyDescent="0.25">
      <c r="A480" s="122"/>
      <c r="B480" s="138"/>
      <c r="C480" s="128"/>
      <c r="D480" s="131"/>
      <c r="E480" s="132"/>
      <c r="F480" s="135"/>
    </row>
    <row r="481" spans="1:6" ht="9.6" hidden="1" customHeight="1" x14ac:dyDescent="0.25">
      <c r="A481" s="120" t="str">
        <f>BPU!A509</f>
        <v>JAL-24</v>
      </c>
      <c r="B481" s="136" t="str">
        <f>BPU!B509</f>
        <v>Registre de balisage simple face - 1900 x 300</v>
      </c>
      <c r="C481" s="126" t="str">
        <f>BPU!C512</f>
        <v>L'unité</v>
      </c>
      <c r="D481" s="129">
        <f>BPU!E513</f>
        <v>0</v>
      </c>
      <c r="E481" s="88"/>
      <c r="F481" s="133">
        <f>E481*D481</f>
        <v>0</v>
      </c>
    </row>
    <row r="482" spans="1:6" ht="9.6" hidden="1" customHeight="1" x14ac:dyDescent="0.25">
      <c r="A482" s="121"/>
      <c r="B482" s="137"/>
      <c r="C482" s="127"/>
      <c r="D482" s="130"/>
      <c r="E482" s="89"/>
      <c r="F482" s="134"/>
    </row>
    <row r="483" spans="1:6" ht="9.6" hidden="1" customHeight="1" x14ac:dyDescent="0.25">
      <c r="A483" s="121"/>
      <c r="B483" s="137"/>
      <c r="C483" s="127"/>
      <c r="D483" s="130"/>
      <c r="E483" s="89"/>
      <c r="F483" s="134"/>
    </row>
    <row r="484" spans="1:6" ht="9.6" hidden="1" customHeight="1" x14ac:dyDescent="0.25">
      <c r="A484" s="121"/>
      <c r="B484" s="137"/>
      <c r="C484" s="127"/>
      <c r="D484" s="130"/>
      <c r="E484" s="89"/>
      <c r="F484" s="134"/>
    </row>
    <row r="485" spans="1:6" ht="9.6" hidden="1" customHeight="1" x14ac:dyDescent="0.25">
      <c r="A485" s="122"/>
      <c r="B485" s="138"/>
      <c r="C485" s="128"/>
      <c r="D485" s="131"/>
      <c r="E485" s="132"/>
      <c r="F485" s="135"/>
    </row>
    <row r="486" spans="1:6" ht="9.6" customHeight="1" x14ac:dyDescent="0.25">
      <c r="A486" s="120" t="str">
        <f>BPU!A514</f>
        <v>JAL-25</v>
      </c>
      <c r="B486" s="136" t="str">
        <f>BPU!B514</f>
        <v>Registre de balisage simple face - 1900 x 400</v>
      </c>
      <c r="C486" s="126" t="str">
        <f>BPU!C517</f>
        <v>L'unité</v>
      </c>
      <c r="D486" s="129">
        <f>BPU!E518</f>
        <v>0</v>
      </c>
      <c r="E486" s="88">
        <v>5</v>
      </c>
      <c r="F486" s="133">
        <f>E486*D486</f>
        <v>0</v>
      </c>
    </row>
    <row r="487" spans="1:6" ht="9.6" customHeight="1" x14ac:dyDescent="0.25">
      <c r="A487" s="121"/>
      <c r="B487" s="137"/>
      <c r="C487" s="127"/>
      <c r="D487" s="130"/>
      <c r="E487" s="89"/>
      <c r="F487" s="134"/>
    </row>
    <row r="488" spans="1:6" ht="9.6" customHeight="1" x14ac:dyDescent="0.25">
      <c r="A488" s="121"/>
      <c r="B488" s="137"/>
      <c r="C488" s="127"/>
      <c r="D488" s="130"/>
      <c r="E488" s="89"/>
      <c r="F488" s="134"/>
    </row>
    <row r="489" spans="1:6" ht="9.6" customHeight="1" x14ac:dyDescent="0.25">
      <c r="A489" s="121"/>
      <c r="B489" s="137"/>
      <c r="C489" s="127"/>
      <c r="D489" s="130"/>
      <c r="E489" s="89"/>
      <c r="F489" s="134"/>
    </row>
    <row r="490" spans="1:6" ht="9.6" customHeight="1" x14ac:dyDescent="0.25">
      <c r="A490" s="122"/>
      <c r="B490" s="138"/>
      <c r="C490" s="128"/>
      <c r="D490" s="131"/>
      <c r="E490" s="132"/>
      <c r="F490" s="135"/>
    </row>
    <row r="491" spans="1:6" ht="9.6" customHeight="1" x14ac:dyDescent="0.25">
      <c r="A491" s="120" t="str">
        <f>BPU!A519</f>
        <v>JAL-26</v>
      </c>
      <c r="B491" s="136" t="str">
        <f>BPU!B519</f>
        <v>Registre de balisage simple face - 1900 x 500</v>
      </c>
      <c r="C491" s="126" t="str">
        <f>BPU!C522</f>
        <v>L'unité</v>
      </c>
      <c r="D491" s="129">
        <f>BPU!E523</f>
        <v>0</v>
      </c>
      <c r="E491" s="88">
        <v>5</v>
      </c>
      <c r="F491" s="133">
        <f>E491*D491</f>
        <v>0</v>
      </c>
    </row>
    <row r="492" spans="1:6" ht="9.6" customHeight="1" x14ac:dyDescent="0.25">
      <c r="A492" s="121"/>
      <c r="B492" s="137"/>
      <c r="C492" s="127"/>
      <c r="D492" s="130"/>
      <c r="E492" s="89"/>
      <c r="F492" s="134"/>
    </row>
    <row r="493" spans="1:6" ht="9.6" customHeight="1" x14ac:dyDescent="0.25">
      <c r="A493" s="121"/>
      <c r="B493" s="137"/>
      <c r="C493" s="127"/>
      <c r="D493" s="130"/>
      <c r="E493" s="89"/>
      <c r="F493" s="134"/>
    </row>
    <row r="494" spans="1:6" ht="9.6" customHeight="1" x14ac:dyDescent="0.25">
      <c r="A494" s="121"/>
      <c r="B494" s="137"/>
      <c r="C494" s="127"/>
      <c r="D494" s="130"/>
      <c r="E494" s="89"/>
      <c r="F494" s="134"/>
    </row>
    <row r="495" spans="1:6" ht="9.6" customHeight="1" x14ac:dyDescent="0.25">
      <c r="A495" s="122"/>
      <c r="B495" s="138"/>
      <c r="C495" s="128"/>
      <c r="D495" s="131"/>
      <c r="E495" s="132"/>
      <c r="F495" s="135"/>
    </row>
    <row r="496" spans="1:6" ht="9.6" hidden="1" customHeight="1" x14ac:dyDescent="0.25">
      <c r="A496" s="120" t="str">
        <f>BPU!A524</f>
        <v>JAL-27</v>
      </c>
      <c r="B496" s="136" t="str">
        <f>BPU!B524</f>
        <v>Registre de balisage simple face - 1900 x 600</v>
      </c>
      <c r="C496" s="126" t="str">
        <f>BPU!C527</f>
        <v>L'unité</v>
      </c>
      <c r="D496" s="129">
        <f>BPU!E528</f>
        <v>0</v>
      </c>
      <c r="E496" s="88"/>
      <c r="F496" s="133">
        <f>E496*D496</f>
        <v>0</v>
      </c>
    </row>
    <row r="497" spans="1:6" ht="9.6" hidden="1" customHeight="1" x14ac:dyDescent="0.25">
      <c r="A497" s="121"/>
      <c r="B497" s="137"/>
      <c r="C497" s="127"/>
      <c r="D497" s="130"/>
      <c r="E497" s="89"/>
      <c r="F497" s="134"/>
    </row>
    <row r="498" spans="1:6" ht="9.6" hidden="1" customHeight="1" x14ac:dyDescent="0.25">
      <c r="A498" s="121"/>
      <c r="B498" s="137"/>
      <c r="C498" s="127"/>
      <c r="D498" s="130"/>
      <c r="E498" s="89"/>
      <c r="F498" s="134"/>
    </row>
    <row r="499" spans="1:6" ht="9.6" hidden="1" customHeight="1" x14ac:dyDescent="0.25">
      <c r="A499" s="121"/>
      <c r="B499" s="137"/>
      <c r="C499" s="127"/>
      <c r="D499" s="130"/>
      <c r="E499" s="89"/>
      <c r="F499" s="134"/>
    </row>
    <row r="500" spans="1:6" ht="9.6" hidden="1" customHeight="1" x14ac:dyDescent="0.25">
      <c r="A500" s="122"/>
      <c r="B500" s="138"/>
      <c r="C500" s="128"/>
      <c r="D500" s="131"/>
      <c r="E500" s="132"/>
      <c r="F500" s="135"/>
    </row>
    <row r="501" spans="1:6" ht="9.6" hidden="1" customHeight="1" x14ac:dyDescent="0.25">
      <c r="A501" s="120" t="str">
        <f>BPU!A529</f>
        <v>JAL-28</v>
      </c>
      <c r="B501" s="136" t="str">
        <f>BPU!B529</f>
        <v>Registre de balisage simple face - 1900 x 750</v>
      </c>
      <c r="C501" s="126" t="str">
        <f>BPU!C532</f>
        <v>L'unité</v>
      </c>
      <c r="D501" s="129">
        <f>BPU!E533</f>
        <v>0</v>
      </c>
      <c r="E501" s="88"/>
      <c r="F501" s="133">
        <f>E501*D501</f>
        <v>0</v>
      </c>
    </row>
    <row r="502" spans="1:6" ht="9.6" hidden="1" customHeight="1" x14ac:dyDescent="0.25">
      <c r="A502" s="121"/>
      <c r="B502" s="137"/>
      <c r="C502" s="127"/>
      <c r="D502" s="130"/>
      <c r="E502" s="89"/>
      <c r="F502" s="134"/>
    </row>
    <row r="503" spans="1:6" ht="9.6" hidden="1" customHeight="1" x14ac:dyDescent="0.25">
      <c r="A503" s="121"/>
      <c r="B503" s="137"/>
      <c r="C503" s="127"/>
      <c r="D503" s="130"/>
      <c r="E503" s="89"/>
      <c r="F503" s="134"/>
    </row>
    <row r="504" spans="1:6" ht="9.6" hidden="1" customHeight="1" x14ac:dyDescent="0.25">
      <c r="A504" s="121"/>
      <c r="B504" s="137"/>
      <c r="C504" s="127"/>
      <c r="D504" s="130"/>
      <c r="E504" s="89"/>
      <c r="F504" s="134"/>
    </row>
    <row r="505" spans="1:6" ht="9.6" hidden="1" customHeight="1" x14ac:dyDescent="0.25">
      <c r="A505" s="122"/>
      <c r="B505" s="138"/>
      <c r="C505" s="128"/>
      <c r="D505" s="131"/>
      <c r="E505" s="132"/>
      <c r="F505" s="135"/>
    </row>
    <row r="506" spans="1:6" ht="9.6" customHeight="1" x14ac:dyDescent="0.25">
      <c r="A506" s="120" t="str">
        <f>BPU!A534</f>
        <v>JAL-29</v>
      </c>
      <c r="B506" s="136" t="str">
        <f>BPU!B534</f>
        <v>Registre de balisage simple face - 1900 x 900</v>
      </c>
      <c r="C506" s="126" t="str">
        <f>BPU!C537</f>
        <v>L'unité</v>
      </c>
      <c r="D506" s="129">
        <f>BPU!E538</f>
        <v>0</v>
      </c>
      <c r="E506" s="88">
        <v>5</v>
      </c>
      <c r="F506" s="133">
        <f>E506*D506</f>
        <v>0</v>
      </c>
    </row>
    <row r="507" spans="1:6" ht="9.6" customHeight="1" x14ac:dyDescent="0.25">
      <c r="A507" s="121"/>
      <c r="B507" s="137"/>
      <c r="C507" s="127"/>
      <c r="D507" s="130"/>
      <c r="E507" s="89"/>
      <c r="F507" s="134"/>
    </row>
    <row r="508" spans="1:6" ht="9.6" customHeight="1" x14ac:dyDescent="0.25">
      <c r="A508" s="121"/>
      <c r="B508" s="137"/>
      <c r="C508" s="127"/>
      <c r="D508" s="130"/>
      <c r="E508" s="89"/>
      <c r="F508" s="134"/>
    </row>
    <row r="509" spans="1:6" ht="9.6" customHeight="1" x14ac:dyDescent="0.25">
      <c r="A509" s="121"/>
      <c r="B509" s="137"/>
      <c r="C509" s="127"/>
      <c r="D509" s="130"/>
      <c r="E509" s="89"/>
      <c r="F509" s="134"/>
    </row>
    <row r="510" spans="1:6" ht="9.6" customHeight="1" x14ac:dyDescent="0.25">
      <c r="A510" s="122"/>
      <c r="B510" s="138"/>
      <c r="C510" s="128"/>
      <c r="D510" s="131"/>
      <c r="E510" s="132"/>
      <c r="F510" s="135"/>
    </row>
    <row r="511" spans="1:6" ht="9.6" customHeight="1" x14ac:dyDescent="0.25">
      <c r="A511" s="120" t="str">
        <f>BPU!A539</f>
        <v>JAL-30</v>
      </c>
      <c r="B511" s="136" t="str">
        <f>BPU!B539</f>
        <v>Registre de balisage simple face - 1900 x 1200</v>
      </c>
      <c r="C511" s="126" t="str">
        <f>BPU!C542</f>
        <v>L'unité</v>
      </c>
      <c r="D511" s="129">
        <f>BPU!E543</f>
        <v>0</v>
      </c>
      <c r="E511" s="88">
        <v>5</v>
      </c>
      <c r="F511" s="133">
        <f>E511*D511</f>
        <v>0</v>
      </c>
    </row>
    <row r="512" spans="1:6" ht="9.6" customHeight="1" x14ac:dyDescent="0.25">
      <c r="A512" s="121"/>
      <c r="B512" s="137"/>
      <c r="C512" s="127"/>
      <c r="D512" s="130"/>
      <c r="E512" s="89"/>
      <c r="F512" s="134"/>
    </row>
    <row r="513" spans="1:6" ht="9.6" customHeight="1" x14ac:dyDescent="0.25">
      <c r="A513" s="121"/>
      <c r="B513" s="137"/>
      <c r="C513" s="127"/>
      <c r="D513" s="130"/>
      <c r="E513" s="89"/>
      <c r="F513" s="134"/>
    </row>
    <row r="514" spans="1:6" ht="9.6" customHeight="1" x14ac:dyDescent="0.25">
      <c r="A514" s="121"/>
      <c r="B514" s="137"/>
      <c r="C514" s="127"/>
      <c r="D514" s="130"/>
      <c r="E514" s="89"/>
      <c r="F514" s="134"/>
    </row>
    <row r="515" spans="1:6" ht="9.6" customHeight="1" x14ac:dyDescent="0.25">
      <c r="A515" s="122"/>
      <c r="B515" s="138"/>
      <c r="C515" s="128"/>
      <c r="D515" s="131"/>
      <c r="E515" s="132"/>
      <c r="F515" s="135"/>
    </row>
    <row r="516" spans="1:6" ht="9.6" hidden="1" customHeight="1" x14ac:dyDescent="0.25">
      <c r="A516" s="120" t="str">
        <f>BPU!A544</f>
        <v>JAL-31</v>
      </c>
      <c r="B516" s="136" t="str">
        <f>BPU!B544</f>
        <v>Registre de balisage simple face - 2200 x 200</v>
      </c>
      <c r="C516" s="126" t="str">
        <f>BPU!C547</f>
        <v>L'unité</v>
      </c>
      <c r="D516" s="129">
        <f>BPU!E548</f>
        <v>0</v>
      </c>
      <c r="E516" s="88"/>
      <c r="F516" s="133">
        <f>E516*D516</f>
        <v>0</v>
      </c>
    </row>
    <row r="517" spans="1:6" ht="9.6" hidden="1" customHeight="1" x14ac:dyDescent="0.25">
      <c r="A517" s="121"/>
      <c r="B517" s="137"/>
      <c r="C517" s="127"/>
      <c r="D517" s="130"/>
      <c r="E517" s="89"/>
      <c r="F517" s="134"/>
    </row>
    <row r="518" spans="1:6" ht="9.6" hidden="1" customHeight="1" x14ac:dyDescent="0.25">
      <c r="A518" s="121"/>
      <c r="B518" s="137"/>
      <c r="C518" s="127"/>
      <c r="D518" s="130"/>
      <c r="E518" s="89"/>
      <c r="F518" s="134"/>
    </row>
    <row r="519" spans="1:6" ht="9.6" hidden="1" customHeight="1" x14ac:dyDescent="0.25">
      <c r="A519" s="121"/>
      <c r="B519" s="137"/>
      <c r="C519" s="127"/>
      <c r="D519" s="130"/>
      <c r="E519" s="89"/>
      <c r="F519" s="134"/>
    </row>
    <row r="520" spans="1:6" ht="9.6" hidden="1" customHeight="1" x14ac:dyDescent="0.25">
      <c r="A520" s="122"/>
      <c r="B520" s="138"/>
      <c r="C520" s="128"/>
      <c r="D520" s="131"/>
      <c r="E520" s="132"/>
      <c r="F520" s="135"/>
    </row>
    <row r="521" spans="1:6" ht="9.6" hidden="1" customHeight="1" x14ac:dyDescent="0.25">
      <c r="A521" s="120" t="str">
        <f>BPU!A549</f>
        <v>JAL-32</v>
      </c>
      <c r="B521" s="136" t="str">
        <f>BPU!B549</f>
        <v>Registre de balisage simple face - 2200 x 250</v>
      </c>
      <c r="C521" s="126" t="str">
        <f>BPU!C552</f>
        <v>L'unité</v>
      </c>
      <c r="D521" s="129">
        <f>BPU!E553</f>
        <v>0</v>
      </c>
      <c r="E521" s="88"/>
      <c r="F521" s="133">
        <f>E521*D521</f>
        <v>0</v>
      </c>
    </row>
    <row r="522" spans="1:6" ht="9.6" hidden="1" customHeight="1" x14ac:dyDescent="0.25">
      <c r="A522" s="121"/>
      <c r="B522" s="137"/>
      <c r="C522" s="127"/>
      <c r="D522" s="130"/>
      <c r="E522" s="89"/>
      <c r="F522" s="134"/>
    </row>
    <row r="523" spans="1:6" ht="9.6" hidden="1" customHeight="1" x14ac:dyDescent="0.25">
      <c r="A523" s="121"/>
      <c r="B523" s="137"/>
      <c r="C523" s="127"/>
      <c r="D523" s="130"/>
      <c r="E523" s="89"/>
      <c r="F523" s="134"/>
    </row>
    <row r="524" spans="1:6" ht="9.6" hidden="1" customHeight="1" x14ac:dyDescent="0.25">
      <c r="A524" s="121"/>
      <c r="B524" s="137"/>
      <c r="C524" s="127"/>
      <c r="D524" s="130"/>
      <c r="E524" s="89"/>
      <c r="F524" s="134"/>
    </row>
    <row r="525" spans="1:6" ht="9.6" hidden="1" customHeight="1" x14ac:dyDescent="0.25">
      <c r="A525" s="122"/>
      <c r="B525" s="138"/>
      <c r="C525" s="128"/>
      <c r="D525" s="131"/>
      <c r="E525" s="132"/>
      <c r="F525" s="135"/>
    </row>
    <row r="526" spans="1:6" ht="9.6" customHeight="1" x14ac:dyDescent="0.25">
      <c r="A526" s="120" t="str">
        <f>BPU!A554</f>
        <v>JAL-33</v>
      </c>
      <c r="B526" s="136" t="str">
        <f>BPU!B554</f>
        <v>Registre de balisage simple face - 2200 x 300</v>
      </c>
      <c r="C526" s="126" t="str">
        <f>BPU!C557</f>
        <v>L'unité</v>
      </c>
      <c r="D526" s="129">
        <f>BPU!E558</f>
        <v>0</v>
      </c>
      <c r="E526" s="88">
        <v>5</v>
      </c>
      <c r="F526" s="133">
        <f>E526*D526</f>
        <v>0</v>
      </c>
    </row>
    <row r="527" spans="1:6" ht="9.6" customHeight="1" x14ac:dyDescent="0.25">
      <c r="A527" s="121"/>
      <c r="B527" s="137"/>
      <c r="C527" s="127"/>
      <c r="D527" s="130"/>
      <c r="E527" s="89"/>
      <c r="F527" s="134"/>
    </row>
    <row r="528" spans="1:6" ht="9.6" customHeight="1" x14ac:dyDescent="0.25">
      <c r="A528" s="121"/>
      <c r="B528" s="137"/>
      <c r="C528" s="127"/>
      <c r="D528" s="130"/>
      <c r="E528" s="89"/>
      <c r="F528" s="134"/>
    </row>
    <row r="529" spans="1:6" ht="9.6" customHeight="1" x14ac:dyDescent="0.25">
      <c r="A529" s="121"/>
      <c r="B529" s="137"/>
      <c r="C529" s="127"/>
      <c r="D529" s="130"/>
      <c r="E529" s="89"/>
      <c r="F529" s="134"/>
    </row>
    <row r="530" spans="1:6" ht="9.6" customHeight="1" x14ac:dyDescent="0.25">
      <c r="A530" s="122"/>
      <c r="B530" s="138"/>
      <c r="C530" s="128"/>
      <c r="D530" s="131"/>
      <c r="E530" s="132"/>
      <c r="F530" s="135"/>
    </row>
    <row r="531" spans="1:6" ht="9.6" customHeight="1" x14ac:dyDescent="0.25">
      <c r="A531" s="120" t="str">
        <f>BPU!A559</f>
        <v>JAL-34</v>
      </c>
      <c r="B531" s="136" t="str">
        <f>BPU!B559</f>
        <v>Registre de balisage simple face - 2200 x 400</v>
      </c>
      <c r="C531" s="126" t="str">
        <f>BPU!C562</f>
        <v>L'unité</v>
      </c>
      <c r="D531" s="129">
        <f>BPU!E563</f>
        <v>0</v>
      </c>
      <c r="E531" s="88">
        <v>5</v>
      </c>
      <c r="F531" s="133">
        <f>E531*D531</f>
        <v>0</v>
      </c>
    </row>
    <row r="532" spans="1:6" ht="9.6" customHeight="1" x14ac:dyDescent="0.25">
      <c r="A532" s="121"/>
      <c r="B532" s="137"/>
      <c r="C532" s="127"/>
      <c r="D532" s="130"/>
      <c r="E532" s="89"/>
      <c r="F532" s="134"/>
    </row>
    <row r="533" spans="1:6" ht="9.6" customHeight="1" x14ac:dyDescent="0.25">
      <c r="A533" s="121"/>
      <c r="B533" s="137"/>
      <c r="C533" s="127"/>
      <c r="D533" s="130"/>
      <c r="E533" s="89"/>
      <c r="F533" s="134"/>
    </row>
    <row r="534" spans="1:6" ht="9.6" customHeight="1" x14ac:dyDescent="0.25">
      <c r="A534" s="121"/>
      <c r="B534" s="137"/>
      <c r="C534" s="127"/>
      <c r="D534" s="130"/>
      <c r="E534" s="89"/>
      <c r="F534" s="134"/>
    </row>
    <row r="535" spans="1:6" ht="9.6" customHeight="1" x14ac:dyDescent="0.25">
      <c r="A535" s="122"/>
      <c r="B535" s="138"/>
      <c r="C535" s="128"/>
      <c r="D535" s="131"/>
      <c r="E535" s="132"/>
      <c r="F535" s="135"/>
    </row>
    <row r="536" spans="1:6" ht="9.6" hidden="1" customHeight="1" x14ac:dyDescent="0.25">
      <c r="A536" s="120" t="str">
        <f>BPU!A564</f>
        <v>JAL-35</v>
      </c>
      <c r="B536" s="136" t="str">
        <f>BPU!B564</f>
        <v>Registre de balisage simple face - 2200 x 500</v>
      </c>
      <c r="C536" s="126" t="str">
        <f>BPU!C567</f>
        <v>L'unité</v>
      </c>
      <c r="D536" s="129">
        <f>BPU!E568</f>
        <v>0</v>
      </c>
      <c r="E536" s="88"/>
      <c r="F536" s="133">
        <f>E536*D536</f>
        <v>0</v>
      </c>
    </row>
    <row r="537" spans="1:6" ht="9.6" hidden="1" customHeight="1" x14ac:dyDescent="0.25">
      <c r="A537" s="121"/>
      <c r="B537" s="137"/>
      <c r="C537" s="127"/>
      <c r="D537" s="130"/>
      <c r="E537" s="89"/>
      <c r="F537" s="134"/>
    </row>
    <row r="538" spans="1:6" ht="9.6" hidden="1" customHeight="1" x14ac:dyDescent="0.25">
      <c r="A538" s="121"/>
      <c r="B538" s="137"/>
      <c r="C538" s="127"/>
      <c r="D538" s="130"/>
      <c r="E538" s="89"/>
      <c r="F538" s="134"/>
    </row>
    <row r="539" spans="1:6" ht="9.6" hidden="1" customHeight="1" x14ac:dyDescent="0.25">
      <c r="A539" s="121"/>
      <c r="B539" s="137"/>
      <c r="C539" s="127"/>
      <c r="D539" s="130"/>
      <c r="E539" s="89"/>
      <c r="F539" s="134"/>
    </row>
    <row r="540" spans="1:6" ht="9.6" hidden="1" customHeight="1" x14ac:dyDescent="0.25">
      <c r="A540" s="122"/>
      <c r="B540" s="138"/>
      <c r="C540" s="128"/>
      <c r="D540" s="131"/>
      <c r="E540" s="132"/>
      <c r="F540" s="135"/>
    </row>
    <row r="541" spans="1:6" ht="9.6" hidden="1" customHeight="1" x14ac:dyDescent="0.25">
      <c r="A541" s="120" t="str">
        <f>BPU!A569</f>
        <v>JAL-36</v>
      </c>
      <c r="B541" s="136" t="str">
        <f>BPU!B569</f>
        <v>Registre de balisage simple face - 2200 x 600</v>
      </c>
      <c r="C541" s="126" t="str">
        <f>BPU!C572</f>
        <v>L'unité</v>
      </c>
      <c r="D541" s="129">
        <f>BPU!E573</f>
        <v>0</v>
      </c>
      <c r="E541" s="88"/>
      <c r="F541" s="133">
        <f>E541*D541</f>
        <v>0</v>
      </c>
    </row>
    <row r="542" spans="1:6" ht="9.6" hidden="1" customHeight="1" x14ac:dyDescent="0.25">
      <c r="A542" s="121"/>
      <c r="B542" s="137"/>
      <c r="C542" s="127"/>
      <c r="D542" s="130"/>
      <c r="E542" s="89"/>
      <c r="F542" s="134"/>
    </row>
    <row r="543" spans="1:6" ht="9.6" hidden="1" customHeight="1" x14ac:dyDescent="0.25">
      <c r="A543" s="121"/>
      <c r="B543" s="137"/>
      <c r="C543" s="127"/>
      <c r="D543" s="130"/>
      <c r="E543" s="89"/>
      <c r="F543" s="134"/>
    </row>
    <row r="544" spans="1:6" ht="9.6" hidden="1" customHeight="1" x14ac:dyDescent="0.25">
      <c r="A544" s="121"/>
      <c r="B544" s="137"/>
      <c r="C544" s="127"/>
      <c r="D544" s="130"/>
      <c r="E544" s="89"/>
      <c r="F544" s="134"/>
    </row>
    <row r="545" spans="1:6" ht="9.6" hidden="1" customHeight="1" x14ac:dyDescent="0.25">
      <c r="A545" s="122"/>
      <c r="B545" s="138"/>
      <c r="C545" s="128"/>
      <c r="D545" s="131"/>
      <c r="E545" s="132"/>
      <c r="F545" s="135"/>
    </row>
    <row r="546" spans="1:6" ht="9.6" customHeight="1" x14ac:dyDescent="0.25">
      <c r="A546" s="120" t="str">
        <f>BPU!A574</f>
        <v>JAL-37</v>
      </c>
      <c r="B546" s="136" t="str">
        <f>BPU!B574</f>
        <v>Registre de balisage simple face - 2200 x 750</v>
      </c>
      <c r="C546" s="126" t="str">
        <f>BPU!C577</f>
        <v>L'unité</v>
      </c>
      <c r="D546" s="129">
        <f>BPU!E578</f>
        <v>0</v>
      </c>
      <c r="E546" s="88">
        <v>5</v>
      </c>
      <c r="F546" s="133">
        <f>E546*D546</f>
        <v>0</v>
      </c>
    </row>
    <row r="547" spans="1:6" ht="9.6" customHeight="1" x14ac:dyDescent="0.25">
      <c r="A547" s="121"/>
      <c r="B547" s="137"/>
      <c r="C547" s="127"/>
      <c r="D547" s="130"/>
      <c r="E547" s="89"/>
      <c r="F547" s="134"/>
    </row>
    <row r="548" spans="1:6" ht="9.6" customHeight="1" x14ac:dyDescent="0.25">
      <c r="A548" s="121"/>
      <c r="B548" s="137"/>
      <c r="C548" s="127"/>
      <c r="D548" s="130"/>
      <c r="E548" s="89"/>
      <c r="F548" s="134"/>
    </row>
    <row r="549" spans="1:6" ht="9.6" customHeight="1" x14ac:dyDescent="0.25">
      <c r="A549" s="121"/>
      <c r="B549" s="137"/>
      <c r="C549" s="127"/>
      <c r="D549" s="130"/>
      <c r="E549" s="89"/>
      <c r="F549" s="134"/>
    </row>
    <row r="550" spans="1:6" ht="9.6" customHeight="1" x14ac:dyDescent="0.25">
      <c r="A550" s="122"/>
      <c r="B550" s="138"/>
      <c r="C550" s="128"/>
      <c r="D550" s="131"/>
      <c r="E550" s="132"/>
      <c r="F550" s="135"/>
    </row>
    <row r="551" spans="1:6" ht="9.6" customHeight="1" x14ac:dyDescent="0.25">
      <c r="A551" s="120" t="str">
        <f>BPU!A579</f>
        <v>JAL-38</v>
      </c>
      <c r="B551" s="136" t="str">
        <f>BPU!B579</f>
        <v>Registre de balisage simple face - 2200 x 900</v>
      </c>
      <c r="C551" s="126" t="str">
        <f>BPU!C582</f>
        <v>L'unité</v>
      </c>
      <c r="D551" s="129">
        <f>BPU!E583</f>
        <v>0</v>
      </c>
      <c r="E551" s="88">
        <v>5</v>
      </c>
      <c r="F551" s="133">
        <f>E551*D551</f>
        <v>0</v>
      </c>
    </row>
    <row r="552" spans="1:6" ht="9.6" customHeight="1" x14ac:dyDescent="0.25">
      <c r="A552" s="121"/>
      <c r="B552" s="137"/>
      <c r="C552" s="127"/>
      <c r="D552" s="130"/>
      <c r="E552" s="89"/>
      <c r="F552" s="134"/>
    </row>
    <row r="553" spans="1:6" ht="9.6" customHeight="1" x14ac:dyDescent="0.25">
      <c r="A553" s="121"/>
      <c r="B553" s="137"/>
      <c r="C553" s="127"/>
      <c r="D553" s="130"/>
      <c r="E553" s="89"/>
      <c r="F553" s="134"/>
    </row>
    <row r="554" spans="1:6" ht="9.6" customHeight="1" x14ac:dyDescent="0.25">
      <c r="A554" s="121"/>
      <c r="B554" s="137"/>
      <c r="C554" s="127"/>
      <c r="D554" s="130"/>
      <c r="E554" s="89"/>
      <c r="F554" s="134"/>
    </row>
    <row r="555" spans="1:6" ht="9.6" customHeight="1" x14ac:dyDescent="0.25">
      <c r="A555" s="122"/>
      <c r="B555" s="138"/>
      <c r="C555" s="128"/>
      <c r="D555" s="131"/>
      <c r="E555" s="132"/>
      <c r="F555" s="135"/>
    </row>
    <row r="556" spans="1:6" ht="9.6" hidden="1" customHeight="1" x14ac:dyDescent="0.25">
      <c r="A556" s="120" t="str">
        <f>BPU!A584</f>
        <v>JAL-39</v>
      </c>
      <c r="B556" s="136" t="str">
        <f>BPU!B584</f>
        <v>Registre de balisage simple face - 2200 x 1200</v>
      </c>
      <c r="C556" s="126" t="str">
        <f>BPU!C587</f>
        <v>L'unité</v>
      </c>
      <c r="D556" s="129">
        <f>BPU!E588</f>
        <v>0</v>
      </c>
      <c r="E556" s="88"/>
      <c r="F556" s="133">
        <f>E556*D556</f>
        <v>0</v>
      </c>
    </row>
    <row r="557" spans="1:6" ht="9.6" hidden="1" customHeight="1" x14ac:dyDescent="0.25">
      <c r="A557" s="121"/>
      <c r="B557" s="137"/>
      <c r="C557" s="127"/>
      <c r="D557" s="130"/>
      <c r="E557" s="89"/>
      <c r="F557" s="134"/>
    </row>
    <row r="558" spans="1:6" ht="9.6" hidden="1" customHeight="1" x14ac:dyDescent="0.25">
      <c r="A558" s="121"/>
      <c r="B558" s="137"/>
      <c r="C558" s="127"/>
      <c r="D558" s="130"/>
      <c r="E558" s="89"/>
      <c r="F558" s="134"/>
    </row>
    <row r="559" spans="1:6" ht="9.6" hidden="1" customHeight="1" x14ac:dyDescent="0.25">
      <c r="A559" s="121"/>
      <c r="B559" s="137"/>
      <c r="C559" s="127"/>
      <c r="D559" s="130"/>
      <c r="E559" s="89"/>
      <c r="F559" s="134"/>
    </row>
    <row r="560" spans="1:6" ht="9.6" hidden="1" customHeight="1" x14ac:dyDescent="0.25">
      <c r="A560" s="122"/>
      <c r="B560" s="138"/>
      <c r="C560" s="128"/>
      <c r="D560" s="131"/>
      <c r="E560" s="132"/>
      <c r="F560" s="135"/>
    </row>
    <row r="561" spans="1:6" ht="9.6" hidden="1" customHeight="1" x14ac:dyDescent="0.25">
      <c r="A561" s="120" t="str">
        <f>BPU!A589</f>
        <v>JAL-40</v>
      </c>
      <c r="B561" s="136" t="str">
        <f>BPU!B589</f>
        <v>Registre de balisage simple face - 2500 x 300</v>
      </c>
      <c r="C561" s="126" t="str">
        <f>BPU!C592</f>
        <v>L'unité</v>
      </c>
      <c r="D561" s="129">
        <f>BPU!E593</f>
        <v>0</v>
      </c>
      <c r="E561" s="88"/>
      <c r="F561" s="133">
        <f>E561*D561</f>
        <v>0</v>
      </c>
    </row>
    <row r="562" spans="1:6" ht="9.6" hidden="1" customHeight="1" x14ac:dyDescent="0.25">
      <c r="A562" s="121"/>
      <c r="B562" s="137"/>
      <c r="C562" s="127"/>
      <c r="D562" s="130"/>
      <c r="E562" s="89"/>
      <c r="F562" s="134"/>
    </row>
    <row r="563" spans="1:6" ht="9.6" hidden="1" customHeight="1" x14ac:dyDescent="0.25">
      <c r="A563" s="121"/>
      <c r="B563" s="137"/>
      <c r="C563" s="127"/>
      <c r="D563" s="130"/>
      <c r="E563" s="89"/>
      <c r="F563" s="134"/>
    </row>
    <row r="564" spans="1:6" ht="9.6" hidden="1" customHeight="1" x14ac:dyDescent="0.25">
      <c r="A564" s="121"/>
      <c r="B564" s="137"/>
      <c r="C564" s="127"/>
      <c r="D564" s="130"/>
      <c r="E564" s="89"/>
      <c r="F564" s="134"/>
    </row>
    <row r="565" spans="1:6" ht="9.6" hidden="1" customHeight="1" x14ac:dyDescent="0.25">
      <c r="A565" s="122"/>
      <c r="B565" s="138"/>
      <c r="C565" s="128"/>
      <c r="D565" s="131"/>
      <c r="E565" s="132"/>
      <c r="F565" s="135"/>
    </row>
    <row r="566" spans="1:6" ht="9.6" customHeight="1" x14ac:dyDescent="0.25">
      <c r="A566" s="120" t="str">
        <f>BPU!A594</f>
        <v>JAL-41</v>
      </c>
      <c r="B566" s="136" t="str">
        <f>BPU!B594</f>
        <v>Registre de balisage simple face - 2500 x 400</v>
      </c>
      <c r="C566" s="126" t="str">
        <f>BPU!C597</f>
        <v>L'unité</v>
      </c>
      <c r="D566" s="129">
        <f>BPU!E598</f>
        <v>0</v>
      </c>
      <c r="E566" s="88">
        <v>5</v>
      </c>
      <c r="F566" s="133">
        <f>E566*D566</f>
        <v>0</v>
      </c>
    </row>
    <row r="567" spans="1:6" ht="9.6" customHeight="1" x14ac:dyDescent="0.25">
      <c r="A567" s="121"/>
      <c r="B567" s="137"/>
      <c r="C567" s="127"/>
      <c r="D567" s="130"/>
      <c r="E567" s="89"/>
      <c r="F567" s="134"/>
    </row>
    <row r="568" spans="1:6" ht="9.6" customHeight="1" x14ac:dyDescent="0.25">
      <c r="A568" s="121"/>
      <c r="B568" s="137"/>
      <c r="C568" s="127"/>
      <c r="D568" s="130"/>
      <c r="E568" s="89"/>
      <c r="F568" s="134"/>
    </row>
    <row r="569" spans="1:6" ht="9.6" customHeight="1" x14ac:dyDescent="0.25">
      <c r="A569" s="121"/>
      <c r="B569" s="137"/>
      <c r="C569" s="127"/>
      <c r="D569" s="130"/>
      <c r="E569" s="89"/>
      <c r="F569" s="134"/>
    </row>
    <row r="570" spans="1:6" ht="9.6" customHeight="1" x14ac:dyDescent="0.25">
      <c r="A570" s="122"/>
      <c r="B570" s="138"/>
      <c r="C570" s="128"/>
      <c r="D570" s="131"/>
      <c r="E570" s="132"/>
      <c r="F570" s="135"/>
    </row>
    <row r="571" spans="1:6" ht="9.6" customHeight="1" x14ac:dyDescent="0.25">
      <c r="A571" s="120" t="str">
        <f>BPU!A599</f>
        <v>JAL-42</v>
      </c>
      <c r="B571" s="136" t="str">
        <f>BPU!B599</f>
        <v>Registre de balisage simple face - 2500 x 500</v>
      </c>
      <c r="C571" s="126" t="str">
        <f>BPU!C602</f>
        <v>L'unité</v>
      </c>
      <c r="D571" s="129">
        <f>BPU!E603</f>
        <v>0</v>
      </c>
      <c r="E571" s="88">
        <v>5</v>
      </c>
      <c r="F571" s="133">
        <f>E571*D571</f>
        <v>0</v>
      </c>
    </row>
    <row r="572" spans="1:6" ht="9.6" customHeight="1" x14ac:dyDescent="0.25">
      <c r="A572" s="121"/>
      <c r="B572" s="137"/>
      <c r="C572" s="127"/>
      <c r="D572" s="130"/>
      <c r="E572" s="89"/>
      <c r="F572" s="134"/>
    </row>
    <row r="573" spans="1:6" ht="9.6" customHeight="1" x14ac:dyDescent="0.25">
      <c r="A573" s="121"/>
      <c r="B573" s="137"/>
      <c r="C573" s="127"/>
      <c r="D573" s="130"/>
      <c r="E573" s="89"/>
      <c r="F573" s="134"/>
    </row>
    <row r="574" spans="1:6" ht="9.6" customHeight="1" x14ac:dyDescent="0.25">
      <c r="A574" s="121"/>
      <c r="B574" s="137"/>
      <c r="C574" s="127"/>
      <c r="D574" s="130"/>
      <c r="E574" s="89"/>
      <c r="F574" s="134"/>
    </row>
    <row r="575" spans="1:6" ht="9.6" customHeight="1" x14ac:dyDescent="0.25">
      <c r="A575" s="122"/>
      <c r="B575" s="138"/>
      <c r="C575" s="128"/>
      <c r="D575" s="131"/>
      <c r="E575" s="132"/>
      <c r="F575" s="135"/>
    </row>
    <row r="576" spans="1:6" ht="9.6" hidden="1" customHeight="1" x14ac:dyDescent="0.25">
      <c r="A576" s="120" t="str">
        <f>BPU!A604</f>
        <v>JAL-43</v>
      </c>
      <c r="B576" s="136" t="str">
        <f>BPU!B604</f>
        <v>Registre de balisage simple face - 2500 x 600</v>
      </c>
      <c r="C576" s="126" t="str">
        <f>BPU!C607</f>
        <v>L'unité</v>
      </c>
      <c r="D576" s="129">
        <f>BPU!E608</f>
        <v>0</v>
      </c>
      <c r="E576" s="88"/>
      <c r="F576" s="133">
        <f>E576*D576</f>
        <v>0</v>
      </c>
    </row>
    <row r="577" spans="1:6" ht="9.6" hidden="1" customHeight="1" x14ac:dyDescent="0.25">
      <c r="A577" s="121"/>
      <c r="B577" s="137"/>
      <c r="C577" s="127"/>
      <c r="D577" s="130"/>
      <c r="E577" s="89"/>
      <c r="F577" s="134"/>
    </row>
    <row r="578" spans="1:6" ht="9.6" hidden="1" customHeight="1" x14ac:dyDescent="0.25">
      <c r="A578" s="121"/>
      <c r="B578" s="137"/>
      <c r="C578" s="127"/>
      <c r="D578" s="130"/>
      <c r="E578" s="89"/>
      <c r="F578" s="134"/>
    </row>
    <row r="579" spans="1:6" ht="9.6" hidden="1" customHeight="1" x14ac:dyDescent="0.25">
      <c r="A579" s="121"/>
      <c r="B579" s="137"/>
      <c r="C579" s="127"/>
      <c r="D579" s="130"/>
      <c r="E579" s="89"/>
      <c r="F579" s="134"/>
    </row>
    <row r="580" spans="1:6" ht="9.6" hidden="1" customHeight="1" x14ac:dyDescent="0.25">
      <c r="A580" s="122"/>
      <c r="B580" s="138"/>
      <c r="C580" s="128"/>
      <c r="D580" s="131"/>
      <c r="E580" s="132"/>
      <c r="F580" s="135"/>
    </row>
    <row r="581" spans="1:6" ht="9.6" hidden="1" customHeight="1" x14ac:dyDescent="0.25">
      <c r="A581" s="120" t="str">
        <f>BPU!A609</f>
        <v>JAL-44</v>
      </c>
      <c r="B581" s="136" t="str">
        <f>BPU!B609</f>
        <v>Registre de balisage simple face - 2500 x 750</v>
      </c>
      <c r="C581" s="126" t="str">
        <f>BPU!C612</f>
        <v>L'unité</v>
      </c>
      <c r="D581" s="129">
        <f>BPU!E613</f>
        <v>0</v>
      </c>
      <c r="E581" s="88"/>
      <c r="F581" s="133">
        <f>E581*D581</f>
        <v>0</v>
      </c>
    </row>
    <row r="582" spans="1:6" ht="9.6" hidden="1" customHeight="1" x14ac:dyDescent="0.25">
      <c r="A582" s="121"/>
      <c r="B582" s="137"/>
      <c r="C582" s="127"/>
      <c r="D582" s="130"/>
      <c r="E582" s="89"/>
      <c r="F582" s="134"/>
    </row>
    <row r="583" spans="1:6" ht="9.6" hidden="1" customHeight="1" x14ac:dyDescent="0.25">
      <c r="A583" s="121"/>
      <c r="B583" s="137"/>
      <c r="C583" s="127"/>
      <c r="D583" s="130"/>
      <c r="E583" s="89"/>
      <c r="F583" s="134"/>
    </row>
    <row r="584" spans="1:6" ht="9.6" hidden="1" customHeight="1" x14ac:dyDescent="0.25">
      <c r="A584" s="121"/>
      <c r="B584" s="137"/>
      <c r="C584" s="127"/>
      <c r="D584" s="130"/>
      <c r="E584" s="89"/>
      <c r="F584" s="134"/>
    </row>
    <row r="585" spans="1:6" ht="9.6" hidden="1" customHeight="1" x14ac:dyDescent="0.25">
      <c r="A585" s="122"/>
      <c r="B585" s="138"/>
      <c r="C585" s="128"/>
      <c r="D585" s="131"/>
      <c r="E585" s="132"/>
      <c r="F585" s="135"/>
    </row>
    <row r="586" spans="1:6" ht="9.6" customHeight="1" x14ac:dyDescent="0.25">
      <c r="A586" s="120" t="str">
        <f>BPU!A614</f>
        <v>JAL-45</v>
      </c>
      <c r="B586" s="136" t="str">
        <f>BPU!B614</f>
        <v>Registre de balisage simple face - 2500 x 900</v>
      </c>
      <c r="C586" s="126" t="str">
        <f>BPU!C617</f>
        <v>L'unité</v>
      </c>
      <c r="D586" s="129">
        <f>BPU!E618</f>
        <v>0</v>
      </c>
      <c r="E586" s="88">
        <v>5</v>
      </c>
      <c r="F586" s="133">
        <f>E586*D586</f>
        <v>0</v>
      </c>
    </row>
    <row r="587" spans="1:6" ht="9.6" customHeight="1" x14ac:dyDescent="0.25">
      <c r="A587" s="121"/>
      <c r="B587" s="137"/>
      <c r="C587" s="127"/>
      <c r="D587" s="130"/>
      <c r="E587" s="89"/>
      <c r="F587" s="134"/>
    </row>
    <row r="588" spans="1:6" ht="9.6" customHeight="1" x14ac:dyDescent="0.25">
      <c r="A588" s="121"/>
      <c r="B588" s="137"/>
      <c r="C588" s="127"/>
      <c r="D588" s="130"/>
      <c r="E588" s="89"/>
      <c r="F588" s="134"/>
    </row>
    <row r="589" spans="1:6" ht="9.6" customHeight="1" x14ac:dyDescent="0.25">
      <c r="A589" s="121"/>
      <c r="B589" s="137"/>
      <c r="C589" s="127"/>
      <c r="D589" s="130"/>
      <c r="E589" s="89"/>
      <c r="F589" s="134"/>
    </row>
    <row r="590" spans="1:6" ht="9.6" customHeight="1" x14ac:dyDescent="0.25">
      <c r="A590" s="122"/>
      <c r="B590" s="138"/>
      <c r="C590" s="128"/>
      <c r="D590" s="131"/>
      <c r="E590" s="132"/>
      <c r="F590" s="135"/>
    </row>
    <row r="591" spans="1:6" ht="9.6" customHeight="1" x14ac:dyDescent="0.25">
      <c r="A591" s="120" t="str">
        <f>BPU!A619</f>
        <v>JAL-46</v>
      </c>
      <c r="B591" s="136" t="str">
        <f>BPU!B619</f>
        <v>Registre de balisage simple face - 2500 x 1200</v>
      </c>
      <c r="C591" s="126" t="str">
        <f>BPU!C622</f>
        <v>L'unité</v>
      </c>
      <c r="D591" s="129">
        <f>BPU!E623</f>
        <v>0</v>
      </c>
      <c r="E591" s="88">
        <v>5</v>
      </c>
      <c r="F591" s="133">
        <f>E591*D591</f>
        <v>0</v>
      </c>
    </row>
    <row r="592" spans="1:6" ht="9.6" customHeight="1" x14ac:dyDescent="0.25">
      <c r="A592" s="121"/>
      <c r="B592" s="137"/>
      <c r="C592" s="127"/>
      <c r="D592" s="130"/>
      <c r="E592" s="89"/>
      <c r="F592" s="134"/>
    </row>
    <row r="593" spans="1:6" ht="9.6" customHeight="1" x14ac:dyDescent="0.25">
      <c r="A593" s="121"/>
      <c r="B593" s="137"/>
      <c r="C593" s="127"/>
      <c r="D593" s="130"/>
      <c r="E593" s="89"/>
      <c r="F593" s="134"/>
    </row>
    <row r="594" spans="1:6" ht="9.6" customHeight="1" x14ac:dyDescent="0.25">
      <c r="A594" s="121"/>
      <c r="B594" s="137"/>
      <c r="C594" s="127"/>
      <c r="D594" s="130"/>
      <c r="E594" s="89"/>
      <c r="F594" s="134"/>
    </row>
    <row r="595" spans="1:6" ht="9.6" customHeight="1" x14ac:dyDescent="0.25">
      <c r="A595" s="122"/>
      <c r="B595" s="138"/>
      <c r="C595" s="128"/>
      <c r="D595" s="131"/>
      <c r="E595" s="132"/>
      <c r="F595" s="135"/>
    </row>
    <row r="596" spans="1:6" ht="9.6" hidden="1" customHeight="1" x14ac:dyDescent="0.25">
      <c r="A596" s="120" t="str">
        <f>BPU!A624</f>
        <v>JAL-47</v>
      </c>
      <c r="B596" s="136" t="str">
        <f>BPU!B624</f>
        <v>Registre de balisage simple face - 3000 x 400</v>
      </c>
      <c r="C596" s="126" t="str">
        <f>BPU!C627</f>
        <v>L'unité</v>
      </c>
      <c r="D596" s="129">
        <f>BPU!E628</f>
        <v>0</v>
      </c>
      <c r="E596" s="88"/>
      <c r="F596" s="133">
        <f>E596*D596</f>
        <v>0</v>
      </c>
    </row>
    <row r="597" spans="1:6" ht="9.6" hidden="1" customHeight="1" x14ac:dyDescent="0.25">
      <c r="A597" s="121"/>
      <c r="B597" s="137"/>
      <c r="C597" s="127"/>
      <c r="D597" s="130"/>
      <c r="E597" s="89"/>
      <c r="F597" s="134"/>
    </row>
    <row r="598" spans="1:6" ht="9.6" hidden="1" customHeight="1" x14ac:dyDescent="0.25">
      <c r="A598" s="121"/>
      <c r="B598" s="137"/>
      <c r="C598" s="127"/>
      <c r="D598" s="130"/>
      <c r="E598" s="89"/>
      <c r="F598" s="134"/>
    </row>
    <row r="599" spans="1:6" ht="9.6" hidden="1" customHeight="1" x14ac:dyDescent="0.25">
      <c r="A599" s="121"/>
      <c r="B599" s="137"/>
      <c r="C599" s="127"/>
      <c r="D599" s="130"/>
      <c r="E599" s="89"/>
      <c r="F599" s="134"/>
    </row>
    <row r="600" spans="1:6" ht="9.6" hidden="1" customHeight="1" x14ac:dyDescent="0.25">
      <c r="A600" s="122"/>
      <c r="B600" s="138"/>
      <c r="C600" s="128"/>
      <c r="D600" s="131"/>
      <c r="E600" s="132"/>
      <c r="F600" s="135"/>
    </row>
    <row r="601" spans="1:6" ht="9.6" hidden="1" customHeight="1" x14ac:dyDescent="0.25">
      <c r="A601" s="120" t="str">
        <f>BPU!A629</f>
        <v>JAL-48</v>
      </c>
      <c r="B601" s="136" t="str">
        <f>BPU!B629</f>
        <v>Registre de balisage simple face - 3000 x 500</v>
      </c>
      <c r="C601" s="126" t="str">
        <f>BPU!C632</f>
        <v>L'unité</v>
      </c>
      <c r="D601" s="129">
        <f>BPU!E633</f>
        <v>0</v>
      </c>
      <c r="E601" s="88"/>
      <c r="F601" s="133">
        <f>E601*D601</f>
        <v>0</v>
      </c>
    </row>
    <row r="602" spans="1:6" ht="9.6" hidden="1" customHeight="1" x14ac:dyDescent="0.25">
      <c r="A602" s="121"/>
      <c r="B602" s="137"/>
      <c r="C602" s="127"/>
      <c r="D602" s="130"/>
      <c r="E602" s="89"/>
      <c r="F602" s="134"/>
    </row>
    <row r="603" spans="1:6" ht="9.6" hidden="1" customHeight="1" x14ac:dyDescent="0.25">
      <c r="A603" s="121"/>
      <c r="B603" s="137"/>
      <c r="C603" s="127"/>
      <c r="D603" s="130"/>
      <c r="E603" s="89"/>
      <c r="F603" s="134"/>
    </row>
    <row r="604" spans="1:6" ht="9.6" hidden="1" customHeight="1" x14ac:dyDescent="0.25">
      <c r="A604" s="121"/>
      <c r="B604" s="137"/>
      <c r="C604" s="127"/>
      <c r="D604" s="130"/>
      <c r="E604" s="89"/>
      <c r="F604" s="134"/>
    </row>
    <row r="605" spans="1:6" ht="9.6" hidden="1" customHeight="1" x14ac:dyDescent="0.25">
      <c r="A605" s="122"/>
      <c r="B605" s="138"/>
      <c r="C605" s="128"/>
      <c r="D605" s="131"/>
      <c r="E605" s="132"/>
      <c r="F605" s="135"/>
    </row>
    <row r="606" spans="1:6" ht="9.6" customHeight="1" x14ac:dyDescent="0.25">
      <c r="A606" s="120" t="str">
        <f>BPU!A634</f>
        <v>JAL-49</v>
      </c>
      <c r="B606" s="136" t="str">
        <f>BPU!B634</f>
        <v>Registre de balisage simple face - 3000 x 600</v>
      </c>
      <c r="C606" s="126" t="str">
        <f>BPU!C637</f>
        <v>L'unité</v>
      </c>
      <c r="D606" s="129">
        <f>BPU!E638</f>
        <v>0</v>
      </c>
      <c r="E606" s="88">
        <v>5</v>
      </c>
      <c r="F606" s="133">
        <f>E606*D606</f>
        <v>0</v>
      </c>
    </row>
    <row r="607" spans="1:6" ht="9.6" customHeight="1" x14ac:dyDescent="0.25">
      <c r="A607" s="121"/>
      <c r="B607" s="137"/>
      <c r="C607" s="127"/>
      <c r="D607" s="130"/>
      <c r="E607" s="89"/>
      <c r="F607" s="134"/>
    </row>
    <row r="608" spans="1:6" ht="9.6" customHeight="1" x14ac:dyDescent="0.25">
      <c r="A608" s="121"/>
      <c r="B608" s="137"/>
      <c r="C608" s="127"/>
      <c r="D608" s="130"/>
      <c r="E608" s="89"/>
      <c r="F608" s="134"/>
    </row>
    <row r="609" spans="1:6" ht="9.6" customHeight="1" x14ac:dyDescent="0.25">
      <c r="A609" s="121"/>
      <c r="B609" s="137"/>
      <c r="C609" s="127"/>
      <c r="D609" s="130"/>
      <c r="E609" s="89"/>
      <c r="F609" s="134"/>
    </row>
    <row r="610" spans="1:6" ht="9.6" customHeight="1" x14ac:dyDescent="0.25">
      <c r="A610" s="122"/>
      <c r="B610" s="138"/>
      <c r="C610" s="128"/>
      <c r="D610" s="131"/>
      <c r="E610" s="132"/>
      <c r="F610" s="135"/>
    </row>
    <row r="611" spans="1:6" ht="9.6" customHeight="1" x14ac:dyDescent="0.25">
      <c r="A611" s="120" t="str">
        <f>BPU!A639</f>
        <v>JAL-50</v>
      </c>
      <c r="B611" s="136" t="str">
        <f>BPU!B639</f>
        <v>Registre de balisage simple face - 3000 x 750</v>
      </c>
      <c r="C611" s="126" t="str">
        <f>BPU!C642</f>
        <v>L'unité</v>
      </c>
      <c r="D611" s="129">
        <f>BPU!E643</f>
        <v>0</v>
      </c>
      <c r="E611" s="88">
        <v>5</v>
      </c>
      <c r="F611" s="133">
        <f>E611*D611</f>
        <v>0</v>
      </c>
    </row>
    <row r="612" spans="1:6" ht="9.6" customHeight="1" x14ac:dyDescent="0.25">
      <c r="A612" s="121"/>
      <c r="B612" s="137"/>
      <c r="C612" s="127"/>
      <c r="D612" s="130"/>
      <c r="E612" s="89"/>
      <c r="F612" s="134"/>
    </row>
    <row r="613" spans="1:6" ht="9.6" customHeight="1" x14ac:dyDescent="0.25">
      <c r="A613" s="121"/>
      <c r="B613" s="137"/>
      <c r="C613" s="127"/>
      <c r="D613" s="130"/>
      <c r="E613" s="89"/>
      <c r="F613" s="134"/>
    </row>
    <row r="614" spans="1:6" ht="9.6" customHeight="1" x14ac:dyDescent="0.25">
      <c r="A614" s="121"/>
      <c r="B614" s="137"/>
      <c r="C614" s="127"/>
      <c r="D614" s="130"/>
      <c r="E614" s="89"/>
      <c r="F614" s="134"/>
    </row>
    <row r="615" spans="1:6" ht="9.6" customHeight="1" x14ac:dyDescent="0.25">
      <c r="A615" s="122"/>
      <c r="B615" s="138"/>
      <c r="C615" s="128"/>
      <c r="D615" s="131"/>
      <c r="E615" s="132"/>
      <c r="F615" s="135"/>
    </row>
    <row r="616" spans="1:6" ht="9.6" hidden="1" customHeight="1" x14ac:dyDescent="0.25">
      <c r="A616" s="120" t="str">
        <f>BPU!A644</f>
        <v>JAL-51</v>
      </c>
      <c r="B616" s="136" t="str">
        <f>BPU!B644</f>
        <v>Registre de balisage simple face - 3000 x 900</v>
      </c>
      <c r="C616" s="126" t="str">
        <f>BPU!C647</f>
        <v>L'unité</v>
      </c>
      <c r="D616" s="129">
        <f>BPU!E648</f>
        <v>0</v>
      </c>
      <c r="E616" s="88"/>
      <c r="F616" s="133">
        <f>E616*D616</f>
        <v>0</v>
      </c>
    </row>
    <row r="617" spans="1:6" ht="9.6" hidden="1" customHeight="1" x14ac:dyDescent="0.25">
      <c r="A617" s="121"/>
      <c r="B617" s="137"/>
      <c r="C617" s="127"/>
      <c r="D617" s="130"/>
      <c r="E617" s="89"/>
      <c r="F617" s="134"/>
    </row>
    <row r="618" spans="1:6" ht="9.6" hidden="1" customHeight="1" x14ac:dyDescent="0.25">
      <c r="A618" s="121"/>
      <c r="B618" s="137"/>
      <c r="C618" s="127"/>
      <c r="D618" s="130"/>
      <c r="E618" s="89"/>
      <c r="F618" s="134"/>
    </row>
    <row r="619" spans="1:6" ht="9.6" hidden="1" customHeight="1" x14ac:dyDescent="0.25">
      <c r="A619" s="121"/>
      <c r="B619" s="137"/>
      <c r="C619" s="127"/>
      <c r="D619" s="130"/>
      <c r="E619" s="89"/>
      <c r="F619" s="134"/>
    </row>
    <row r="620" spans="1:6" ht="9.6" hidden="1" customHeight="1" x14ac:dyDescent="0.25">
      <c r="A620" s="122"/>
      <c r="B620" s="138"/>
      <c r="C620" s="128"/>
      <c r="D620" s="131"/>
      <c r="E620" s="132"/>
      <c r="F620" s="135"/>
    </row>
    <row r="621" spans="1:6" ht="9.6" hidden="1" customHeight="1" x14ac:dyDescent="0.25">
      <c r="A621" s="120" t="str">
        <f>BPU!A649</f>
        <v>JAL-52</v>
      </c>
      <c r="B621" s="136" t="str">
        <f>BPU!B649</f>
        <v>Registre de balisage simple face - 3000 x 1200</v>
      </c>
      <c r="C621" s="126" t="str">
        <f>BPU!C652</f>
        <v>L'unité</v>
      </c>
      <c r="D621" s="129">
        <f>BPU!E653</f>
        <v>0</v>
      </c>
      <c r="E621" s="88"/>
      <c r="F621" s="133">
        <f>E621*D621</f>
        <v>0</v>
      </c>
    </row>
    <row r="622" spans="1:6" ht="9.6" hidden="1" customHeight="1" x14ac:dyDescent="0.25">
      <c r="A622" s="121"/>
      <c r="B622" s="137"/>
      <c r="C622" s="127"/>
      <c r="D622" s="130"/>
      <c r="E622" s="89"/>
      <c r="F622" s="134"/>
    </row>
    <row r="623" spans="1:6" ht="9.6" hidden="1" customHeight="1" x14ac:dyDescent="0.25">
      <c r="A623" s="121"/>
      <c r="B623" s="137"/>
      <c r="C623" s="127"/>
      <c r="D623" s="130"/>
      <c r="E623" s="89"/>
      <c r="F623" s="134"/>
    </row>
    <row r="624" spans="1:6" ht="9.6" hidden="1" customHeight="1" x14ac:dyDescent="0.25">
      <c r="A624" s="121"/>
      <c r="B624" s="137"/>
      <c r="C624" s="127"/>
      <c r="D624" s="130"/>
      <c r="E624" s="89"/>
      <c r="F624" s="134"/>
    </row>
    <row r="625" spans="1:6" ht="9.6" hidden="1" customHeight="1" x14ac:dyDescent="0.25">
      <c r="A625" s="122"/>
      <c r="B625" s="138"/>
      <c r="C625" s="128"/>
      <c r="D625" s="131"/>
      <c r="E625" s="132"/>
      <c r="F625" s="135"/>
    </row>
    <row r="626" spans="1:6" ht="9.6" customHeight="1" x14ac:dyDescent="0.25">
      <c r="A626" s="120" t="str">
        <f>BPU!A654</f>
        <v>JAL-53</v>
      </c>
      <c r="B626" s="136" t="str">
        <f>BPU!B654</f>
        <v>Registre de balisage simple face - 3500 x 400</v>
      </c>
      <c r="C626" s="126" t="str">
        <f>BPU!C657</f>
        <v>L'unité</v>
      </c>
      <c r="D626" s="129">
        <f>BPU!E658</f>
        <v>0</v>
      </c>
      <c r="E626" s="88">
        <v>5</v>
      </c>
      <c r="F626" s="133">
        <f>E626*D626</f>
        <v>0</v>
      </c>
    </row>
    <row r="627" spans="1:6" ht="9.6" customHeight="1" x14ac:dyDescent="0.25">
      <c r="A627" s="121"/>
      <c r="B627" s="137"/>
      <c r="C627" s="127"/>
      <c r="D627" s="130"/>
      <c r="E627" s="89"/>
      <c r="F627" s="134"/>
    </row>
    <row r="628" spans="1:6" ht="9.6" customHeight="1" x14ac:dyDescent="0.25">
      <c r="A628" s="121"/>
      <c r="B628" s="137"/>
      <c r="C628" s="127"/>
      <c r="D628" s="130"/>
      <c r="E628" s="89"/>
      <c r="F628" s="134"/>
    </row>
    <row r="629" spans="1:6" ht="9.6" customHeight="1" x14ac:dyDescent="0.25">
      <c r="A629" s="121"/>
      <c r="B629" s="137"/>
      <c r="C629" s="127"/>
      <c r="D629" s="130"/>
      <c r="E629" s="89"/>
      <c r="F629" s="134"/>
    </row>
    <row r="630" spans="1:6" ht="9.6" customHeight="1" x14ac:dyDescent="0.25">
      <c r="A630" s="122"/>
      <c r="B630" s="138"/>
      <c r="C630" s="128"/>
      <c r="D630" s="131"/>
      <c r="E630" s="132"/>
      <c r="F630" s="135"/>
    </row>
    <row r="631" spans="1:6" ht="9.6" customHeight="1" x14ac:dyDescent="0.25">
      <c r="A631" s="120" t="str">
        <f>BPU!A659</f>
        <v>JAL-54</v>
      </c>
      <c r="B631" s="136" t="str">
        <f>BPU!B659</f>
        <v>Registre de balisage simple face - 3500 x 500</v>
      </c>
      <c r="C631" s="126" t="str">
        <f>BPU!C662</f>
        <v>L'unité</v>
      </c>
      <c r="D631" s="129">
        <f>BPU!E663</f>
        <v>0</v>
      </c>
      <c r="E631" s="88">
        <v>5</v>
      </c>
      <c r="F631" s="133">
        <f>E631*D631</f>
        <v>0</v>
      </c>
    </row>
    <row r="632" spans="1:6" ht="9.6" customHeight="1" x14ac:dyDescent="0.25">
      <c r="A632" s="121"/>
      <c r="B632" s="137"/>
      <c r="C632" s="127"/>
      <c r="D632" s="130"/>
      <c r="E632" s="89"/>
      <c r="F632" s="134"/>
    </row>
    <row r="633" spans="1:6" ht="9.6" customHeight="1" x14ac:dyDescent="0.25">
      <c r="A633" s="121"/>
      <c r="B633" s="137"/>
      <c r="C633" s="127"/>
      <c r="D633" s="130"/>
      <c r="E633" s="89"/>
      <c r="F633" s="134"/>
    </row>
    <row r="634" spans="1:6" ht="9.6" customHeight="1" x14ac:dyDescent="0.25">
      <c r="A634" s="121"/>
      <c r="B634" s="137"/>
      <c r="C634" s="127"/>
      <c r="D634" s="130"/>
      <c r="E634" s="89"/>
      <c r="F634" s="134"/>
    </row>
    <row r="635" spans="1:6" ht="9.6" customHeight="1" x14ac:dyDescent="0.25">
      <c r="A635" s="122"/>
      <c r="B635" s="138"/>
      <c r="C635" s="128"/>
      <c r="D635" s="131"/>
      <c r="E635" s="132"/>
      <c r="F635" s="135"/>
    </row>
    <row r="636" spans="1:6" ht="9.6" hidden="1" customHeight="1" x14ac:dyDescent="0.25">
      <c r="A636" s="120" t="str">
        <f>BPU!A664</f>
        <v>JAL-55</v>
      </c>
      <c r="B636" s="136" t="str">
        <f>BPU!B664</f>
        <v>Registre de balisage simple face - 3500 x 600</v>
      </c>
      <c r="C636" s="126" t="str">
        <f>BPU!C667</f>
        <v>L'unité</v>
      </c>
      <c r="D636" s="129">
        <f>BPU!E668</f>
        <v>0</v>
      </c>
      <c r="E636" s="88"/>
      <c r="F636" s="133">
        <f>E636*D636</f>
        <v>0</v>
      </c>
    </row>
    <row r="637" spans="1:6" ht="9.6" hidden="1" customHeight="1" x14ac:dyDescent="0.25">
      <c r="A637" s="121"/>
      <c r="B637" s="137"/>
      <c r="C637" s="127"/>
      <c r="D637" s="130"/>
      <c r="E637" s="89"/>
      <c r="F637" s="134"/>
    </row>
    <row r="638" spans="1:6" ht="9.6" hidden="1" customHeight="1" x14ac:dyDescent="0.25">
      <c r="A638" s="121"/>
      <c r="B638" s="137"/>
      <c r="C638" s="127"/>
      <c r="D638" s="130"/>
      <c r="E638" s="89"/>
      <c r="F638" s="134"/>
    </row>
    <row r="639" spans="1:6" ht="9.6" hidden="1" customHeight="1" x14ac:dyDescent="0.25">
      <c r="A639" s="121"/>
      <c r="B639" s="137"/>
      <c r="C639" s="127"/>
      <c r="D639" s="130"/>
      <c r="E639" s="89"/>
      <c r="F639" s="134"/>
    </row>
    <row r="640" spans="1:6" ht="9.6" hidden="1" customHeight="1" x14ac:dyDescent="0.25">
      <c r="A640" s="122"/>
      <c r="B640" s="138"/>
      <c r="C640" s="128"/>
      <c r="D640" s="131"/>
      <c r="E640" s="132"/>
      <c r="F640" s="135"/>
    </row>
    <row r="641" spans="1:6" ht="9.6" hidden="1" customHeight="1" x14ac:dyDescent="0.25">
      <c r="A641" s="120" t="str">
        <f>BPU!A669</f>
        <v>JAL-56</v>
      </c>
      <c r="B641" s="136" t="str">
        <f>BPU!B669</f>
        <v>Registre de balisage simple face - 3500 x 750</v>
      </c>
      <c r="C641" s="126" t="str">
        <f>BPU!C672</f>
        <v>L'unité</v>
      </c>
      <c r="D641" s="129">
        <f>BPU!E673</f>
        <v>0</v>
      </c>
      <c r="E641" s="88"/>
      <c r="F641" s="133">
        <f>E641*D641</f>
        <v>0</v>
      </c>
    </row>
    <row r="642" spans="1:6" ht="9.6" hidden="1" customHeight="1" x14ac:dyDescent="0.25">
      <c r="A642" s="121"/>
      <c r="B642" s="137"/>
      <c r="C642" s="127"/>
      <c r="D642" s="130"/>
      <c r="E642" s="89"/>
      <c r="F642" s="134"/>
    </row>
    <row r="643" spans="1:6" ht="9.6" hidden="1" customHeight="1" x14ac:dyDescent="0.25">
      <c r="A643" s="121"/>
      <c r="B643" s="137"/>
      <c r="C643" s="127"/>
      <c r="D643" s="130"/>
      <c r="E643" s="89"/>
      <c r="F643" s="134"/>
    </row>
    <row r="644" spans="1:6" ht="9.6" hidden="1" customHeight="1" x14ac:dyDescent="0.25">
      <c r="A644" s="121"/>
      <c r="B644" s="137"/>
      <c r="C644" s="127"/>
      <c r="D644" s="130"/>
      <c r="E644" s="89"/>
      <c r="F644" s="134"/>
    </row>
    <row r="645" spans="1:6" ht="9.6" hidden="1" customHeight="1" x14ac:dyDescent="0.25">
      <c r="A645" s="122"/>
      <c r="B645" s="138"/>
      <c r="C645" s="128"/>
      <c r="D645" s="131"/>
      <c r="E645" s="132"/>
      <c r="F645" s="135"/>
    </row>
    <row r="646" spans="1:6" ht="9.6" customHeight="1" x14ac:dyDescent="0.25">
      <c r="A646" s="120" t="str">
        <f>BPU!A674</f>
        <v>JAL-57</v>
      </c>
      <c r="B646" s="136" t="str">
        <f>BPU!B674</f>
        <v>Registre de balisage simple face - 3500 x 900</v>
      </c>
      <c r="C646" s="126" t="str">
        <f>BPU!C677</f>
        <v>L'unité</v>
      </c>
      <c r="D646" s="129">
        <f>BPU!E678</f>
        <v>0</v>
      </c>
      <c r="E646" s="88">
        <v>5</v>
      </c>
      <c r="F646" s="133">
        <f>E646*D646</f>
        <v>0</v>
      </c>
    </row>
    <row r="647" spans="1:6" ht="9.6" customHeight="1" x14ac:dyDescent="0.25">
      <c r="A647" s="121"/>
      <c r="B647" s="137"/>
      <c r="C647" s="127"/>
      <c r="D647" s="130"/>
      <c r="E647" s="89"/>
      <c r="F647" s="134"/>
    </row>
    <row r="648" spans="1:6" ht="9.6" customHeight="1" x14ac:dyDescent="0.25">
      <c r="A648" s="121"/>
      <c r="B648" s="137"/>
      <c r="C648" s="127"/>
      <c r="D648" s="130"/>
      <c r="E648" s="89"/>
      <c r="F648" s="134"/>
    </row>
    <row r="649" spans="1:6" ht="9.6" customHeight="1" x14ac:dyDescent="0.25">
      <c r="A649" s="121"/>
      <c r="B649" s="137"/>
      <c r="C649" s="127"/>
      <c r="D649" s="130"/>
      <c r="E649" s="89"/>
      <c r="F649" s="134"/>
    </row>
    <row r="650" spans="1:6" ht="9.6" customHeight="1" x14ac:dyDescent="0.25">
      <c r="A650" s="122"/>
      <c r="B650" s="138"/>
      <c r="C650" s="128"/>
      <c r="D650" s="131"/>
      <c r="E650" s="132"/>
      <c r="F650" s="135"/>
    </row>
    <row r="651" spans="1:6" ht="9.6" customHeight="1" x14ac:dyDescent="0.25">
      <c r="A651" s="120" t="str">
        <f>BPU!A679</f>
        <v>JAL-58</v>
      </c>
      <c r="B651" s="136" t="str">
        <f>BPU!B679</f>
        <v>Registre de balisage simple face - 3500 x 1200</v>
      </c>
      <c r="C651" s="126" t="str">
        <f>BPU!C682</f>
        <v>L'unité</v>
      </c>
      <c r="D651" s="129">
        <f>BPU!E683</f>
        <v>0</v>
      </c>
      <c r="E651" s="88">
        <v>5</v>
      </c>
      <c r="F651" s="133">
        <f>E651*D651</f>
        <v>0</v>
      </c>
    </row>
    <row r="652" spans="1:6" ht="9.6" customHeight="1" x14ac:dyDescent="0.25">
      <c r="A652" s="121"/>
      <c r="B652" s="137"/>
      <c r="C652" s="127"/>
      <c r="D652" s="130"/>
      <c r="E652" s="89"/>
      <c r="F652" s="134"/>
    </row>
    <row r="653" spans="1:6" ht="9.6" customHeight="1" x14ac:dyDescent="0.25">
      <c r="A653" s="121"/>
      <c r="B653" s="137"/>
      <c r="C653" s="127"/>
      <c r="D653" s="130"/>
      <c r="E653" s="89"/>
      <c r="F653" s="134"/>
    </row>
    <row r="654" spans="1:6" ht="9.6" customHeight="1" x14ac:dyDescent="0.25">
      <c r="A654" s="121"/>
      <c r="B654" s="137"/>
      <c r="C654" s="127"/>
      <c r="D654" s="130"/>
      <c r="E654" s="89"/>
      <c r="F654" s="134"/>
    </row>
    <row r="655" spans="1:6" ht="9.6" customHeight="1" x14ac:dyDescent="0.25">
      <c r="A655" s="122"/>
      <c r="B655" s="138"/>
      <c r="C655" s="128"/>
      <c r="D655" s="131"/>
      <c r="E655" s="132"/>
      <c r="F655" s="135"/>
    </row>
    <row r="656" spans="1:6" ht="9.6" hidden="1" customHeight="1" x14ac:dyDescent="0.25">
      <c r="A656" s="120" t="str">
        <f>BPU!A684</f>
        <v>JAL-59</v>
      </c>
      <c r="B656" s="136" t="str">
        <f>BPU!B684</f>
        <v>Cartouche simple face - 350 x 150</v>
      </c>
      <c r="C656" s="126" t="str">
        <f>BPU!C687</f>
        <v>L'unité</v>
      </c>
      <c r="D656" s="129">
        <f>BPU!E688</f>
        <v>0</v>
      </c>
      <c r="E656" s="88"/>
      <c r="F656" s="133">
        <f>E656*D656</f>
        <v>0</v>
      </c>
    </row>
    <row r="657" spans="1:6" ht="9.6" hidden="1" customHeight="1" x14ac:dyDescent="0.25">
      <c r="A657" s="121"/>
      <c r="B657" s="137"/>
      <c r="C657" s="127"/>
      <c r="D657" s="130"/>
      <c r="E657" s="89"/>
      <c r="F657" s="134"/>
    </row>
    <row r="658" spans="1:6" ht="9.6" hidden="1" customHeight="1" x14ac:dyDescent="0.25">
      <c r="A658" s="121"/>
      <c r="B658" s="137"/>
      <c r="C658" s="127"/>
      <c r="D658" s="130"/>
      <c r="E658" s="89"/>
      <c r="F658" s="134"/>
    </row>
    <row r="659" spans="1:6" ht="9.6" hidden="1" customHeight="1" x14ac:dyDescent="0.25">
      <c r="A659" s="121"/>
      <c r="B659" s="137"/>
      <c r="C659" s="127"/>
      <c r="D659" s="130"/>
      <c r="E659" s="89"/>
      <c r="F659" s="134"/>
    </row>
    <row r="660" spans="1:6" ht="9.6" hidden="1" customHeight="1" x14ac:dyDescent="0.25">
      <c r="A660" s="122"/>
      <c r="B660" s="138"/>
      <c r="C660" s="128"/>
      <c r="D660" s="131"/>
      <c r="E660" s="132"/>
      <c r="F660" s="135"/>
    </row>
    <row r="661" spans="1:6" ht="9.6" hidden="1" customHeight="1" x14ac:dyDescent="0.25">
      <c r="A661" s="120" t="str">
        <f>BPU!A689</f>
        <v>JAL-60</v>
      </c>
      <c r="B661" s="136" t="str">
        <f>BPU!B689</f>
        <v>Cartouche simple face - 500 x 150</v>
      </c>
      <c r="C661" s="126" t="str">
        <f>BPU!C692</f>
        <v>L'unité</v>
      </c>
      <c r="D661" s="129">
        <f>BPU!E693</f>
        <v>0</v>
      </c>
      <c r="E661" s="88"/>
      <c r="F661" s="133">
        <f>E661*D661</f>
        <v>0</v>
      </c>
    </row>
    <row r="662" spans="1:6" ht="9.6" hidden="1" customHeight="1" x14ac:dyDescent="0.25">
      <c r="A662" s="121"/>
      <c r="B662" s="137"/>
      <c r="C662" s="127"/>
      <c r="D662" s="130"/>
      <c r="E662" s="89"/>
      <c r="F662" s="134"/>
    </row>
    <row r="663" spans="1:6" ht="9.6" hidden="1" customHeight="1" x14ac:dyDescent="0.25">
      <c r="A663" s="121"/>
      <c r="B663" s="137"/>
      <c r="C663" s="127"/>
      <c r="D663" s="130"/>
      <c r="E663" s="89"/>
      <c r="F663" s="134"/>
    </row>
    <row r="664" spans="1:6" ht="9.6" hidden="1" customHeight="1" x14ac:dyDescent="0.25">
      <c r="A664" s="121"/>
      <c r="B664" s="137"/>
      <c r="C664" s="127"/>
      <c r="D664" s="130"/>
      <c r="E664" s="89"/>
      <c r="F664" s="134"/>
    </row>
    <row r="665" spans="1:6" ht="9.6" hidden="1" customHeight="1" x14ac:dyDescent="0.25">
      <c r="A665" s="122"/>
      <c r="B665" s="138"/>
      <c r="C665" s="128"/>
      <c r="D665" s="131"/>
      <c r="E665" s="132"/>
      <c r="F665" s="135"/>
    </row>
    <row r="666" spans="1:6" ht="9.6" customHeight="1" x14ac:dyDescent="0.25">
      <c r="A666" s="120" t="str">
        <f>BPU!A694</f>
        <v>JAL-61</v>
      </c>
      <c r="B666" s="136" t="str">
        <f>BPU!B694</f>
        <v>Cartouche simple face - 500 x 200</v>
      </c>
      <c r="C666" s="126" t="str">
        <f>BPU!C697</f>
        <v>L'unité</v>
      </c>
      <c r="D666" s="129">
        <f>BPU!E698</f>
        <v>0</v>
      </c>
      <c r="E666" s="88">
        <v>5</v>
      </c>
      <c r="F666" s="133">
        <f>E666*D666</f>
        <v>0</v>
      </c>
    </row>
    <row r="667" spans="1:6" ht="9.6" customHeight="1" x14ac:dyDescent="0.25">
      <c r="A667" s="121"/>
      <c r="B667" s="137"/>
      <c r="C667" s="127"/>
      <c r="D667" s="130"/>
      <c r="E667" s="89"/>
      <c r="F667" s="134"/>
    </row>
    <row r="668" spans="1:6" ht="9.6" customHeight="1" x14ac:dyDescent="0.25">
      <c r="A668" s="121"/>
      <c r="B668" s="137"/>
      <c r="C668" s="127"/>
      <c r="D668" s="130"/>
      <c r="E668" s="89"/>
      <c r="F668" s="134"/>
    </row>
    <row r="669" spans="1:6" ht="9.6" customHeight="1" x14ac:dyDescent="0.25">
      <c r="A669" s="121"/>
      <c r="B669" s="137"/>
      <c r="C669" s="127"/>
      <c r="D669" s="130"/>
      <c r="E669" s="89"/>
      <c r="F669" s="134"/>
    </row>
    <row r="670" spans="1:6" ht="9.6" customHeight="1" x14ac:dyDescent="0.25">
      <c r="A670" s="122"/>
      <c r="B670" s="138"/>
      <c r="C670" s="128"/>
      <c r="D670" s="131"/>
      <c r="E670" s="132"/>
      <c r="F670" s="135"/>
    </row>
    <row r="671" spans="1:6" ht="9.6" customHeight="1" x14ac:dyDescent="0.25">
      <c r="A671" s="120" t="str">
        <f>BPU!A699</f>
        <v>JAL-62</v>
      </c>
      <c r="B671" s="136" t="str">
        <f>BPU!B699</f>
        <v>Cartouche simple face - 500 x 250</v>
      </c>
      <c r="C671" s="126" t="str">
        <f>BPU!C702</f>
        <v>L'unité</v>
      </c>
      <c r="D671" s="129">
        <f>BPU!E703</f>
        <v>0</v>
      </c>
      <c r="E671" s="88">
        <v>5</v>
      </c>
      <c r="F671" s="133">
        <f>E671*D671</f>
        <v>0</v>
      </c>
    </row>
    <row r="672" spans="1:6" ht="9.6" customHeight="1" x14ac:dyDescent="0.25">
      <c r="A672" s="121"/>
      <c r="B672" s="137"/>
      <c r="C672" s="127"/>
      <c r="D672" s="130"/>
      <c r="E672" s="89"/>
      <c r="F672" s="134"/>
    </row>
    <row r="673" spans="1:6" ht="9.6" customHeight="1" x14ac:dyDescent="0.25">
      <c r="A673" s="121"/>
      <c r="B673" s="137"/>
      <c r="C673" s="127"/>
      <c r="D673" s="130"/>
      <c r="E673" s="89"/>
      <c r="F673" s="134"/>
    </row>
    <row r="674" spans="1:6" ht="9.6" customHeight="1" x14ac:dyDescent="0.25">
      <c r="A674" s="121"/>
      <c r="B674" s="137"/>
      <c r="C674" s="127"/>
      <c r="D674" s="130"/>
      <c r="E674" s="89"/>
      <c r="F674" s="134"/>
    </row>
    <row r="675" spans="1:6" ht="9.6" customHeight="1" x14ac:dyDescent="0.25">
      <c r="A675" s="122"/>
      <c r="B675" s="138"/>
      <c r="C675" s="128"/>
      <c r="D675" s="131"/>
      <c r="E675" s="132"/>
      <c r="F675" s="135"/>
    </row>
    <row r="676" spans="1:6" ht="9.6" hidden="1" customHeight="1" x14ac:dyDescent="0.25">
      <c r="A676" s="120" t="str">
        <f>BPU!A704</f>
        <v>JAL-63</v>
      </c>
      <c r="B676" s="136" t="str">
        <f>BPU!B704</f>
        <v>Cartouche simple face - 700 x 150</v>
      </c>
      <c r="C676" s="126" t="str">
        <f>BPU!C707</f>
        <v>L'unité</v>
      </c>
      <c r="D676" s="129">
        <f>BPU!E708</f>
        <v>0</v>
      </c>
      <c r="E676" s="88"/>
      <c r="F676" s="133">
        <f>E676*D676</f>
        <v>0</v>
      </c>
    </row>
    <row r="677" spans="1:6" ht="9.6" hidden="1" customHeight="1" x14ac:dyDescent="0.25">
      <c r="A677" s="121"/>
      <c r="B677" s="137"/>
      <c r="C677" s="127"/>
      <c r="D677" s="130"/>
      <c r="E677" s="89"/>
      <c r="F677" s="134"/>
    </row>
    <row r="678" spans="1:6" ht="9.6" hidden="1" customHeight="1" x14ac:dyDescent="0.25">
      <c r="A678" s="121"/>
      <c r="B678" s="137"/>
      <c r="C678" s="127"/>
      <c r="D678" s="130"/>
      <c r="E678" s="89"/>
      <c r="F678" s="134"/>
    </row>
    <row r="679" spans="1:6" ht="9.6" hidden="1" customHeight="1" x14ac:dyDescent="0.25">
      <c r="A679" s="121"/>
      <c r="B679" s="137"/>
      <c r="C679" s="127"/>
      <c r="D679" s="130"/>
      <c r="E679" s="89"/>
      <c r="F679" s="134"/>
    </row>
    <row r="680" spans="1:6" ht="9.6" hidden="1" customHeight="1" x14ac:dyDescent="0.25">
      <c r="A680" s="122"/>
      <c r="B680" s="138"/>
      <c r="C680" s="128"/>
      <c r="D680" s="131"/>
      <c r="E680" s="132"/>
      <c r="F680" s="135"/>
    </row>
    <row r="681" spans="1:6" ht="9.6" hidden="1" customHeight="1" x14ac:dyDescent="0.25">
      <c r="A681" s="120" t="str">
        <f>BPU!A709</f>
        <v>JAL-64</v>
      </c>
      <c r="B681" s="136" t="str">
        <f>BPU!B709</f>
        <v>Cartouche simple face - 700 x 200</v>
      </c>
      <c r="C681" s="126" t="str">
        <f>BPU!C712</f>
        <v>L'unité</v>
      </c>
      <c r="D681" s="129">
        <f>BPU!E713</f>
        <v>0</v>
      </c>
      <c r="E681" s="88"/>
      <c r="F681" s="133">
        <f>E681*D681</f>
        <v>0</v>
      </c>
    </row>
    <row r="682" spans="1:6" ht="9.6" hidden="1" customHeight="1" x14ac:dyDescent="0.25">
      <c r="A682" s="121"/>
      <c r="B682" s="137"/>
      <c r="C682" s="127"/>
      <c r="D682" s="130"/>
      <c r="E682" s="89"/>
      <c r="F682" s="134"/>
    </row>
    <row r="683" spans="1:6" ht="9.6" hidden="1" customHeight="1" x14ac:dyDescent="0.25">
      <c r="A683" s="121"/>
      <c r="B683" s="137"/>
      <c r="C683" s="127"/>
      <c r="D683" s="130"/>
      <c r="E683" s="89"/>
      <c r="F683" s="134"/>
    </row>
    <row r="684" spans="1:6" ht="9.6" hidden="1" customHeight="1" x14ac:dyDescent="0.25">
      <c r="A684" s="121"/>
      <c r="B684" s="137"/>
      <c r="C684" s="127"/>
      <c r="D684" s="130"/>
      <c r="E684" s="89"/>
      <c r="F684" s="134"/>
    </row>
    <row r="685" spans="1:6" ht="9.6" hidden="1" customHeight="1" x14ac:dyDescent="0.25">
      <c r="A685" s="122"/>
      <c r="B685" s="138"/>
      <c r="C685" s="128"/>
      <c r="D685" s="131"/>
      <c r="E685" s="132"/>
      <c r="F685" s="135"/>
    </row>
    <row r="686" spans="1:6" ht="9.6" customHeight="1" x14ac:dyDescent="0.25">
      <c r="A686" s="120" t="str">
        <f>BPU!A714</f>
        <v>JAL-65</v>
      </c>
      <c r="B686" s="136" t="str">
        <f>BPU!B714</f>
        <v>Cartouche simple face - 700 x 250</v>
      </c>
      <c r="C686" s="126" t="str">
        <f>BPU!C717</f>
        <v>L'unité</v>
      </c>
      <c r="D686" s="129">
        <f>BPU!E718</f>
        <v>0</v>
      </c>
      <c r="E686" s="88">
        <v>5</v>
      </c>
      <c r="F686" s="133">
        <f>E686*D686</f>
        <v>0</v>
      </c>
    </row>
    <row r="687" spans="1:6" ht="9.6" customHeight="1" x14ac:dyDescent="0.25">
      <c r="A687" s="121"/>
      <c r="B687" s="137"/>
      <c r="C687" s="127"/>
      <c r="D687" s="130"/>
      <c r="E687" s="89"/>
      <c r="F687" s="134"/>
    </row>
    <row r="688" spans="1:6" ht="9.6" customHeight="1" x14ac:dyDescent="0.25">
      <c r="A688" s="121"/>
      <c r="B688" s="137"/>
      <c r="C688" s="127"/>
      <c r="D688" s="130"/>
      <c r="E688" s="89"/>
      <c r="F688" s="134"/>
    </row>
    <row r="689" spans="1:6" ht="9.6" customHeight="1" x14ac:dyDescent="0.25">
      <c r="A689" s="121"/>
      <c r="B689" s="137"/>
      <c r="C689" s="127"/>
      <c r="D689" s="130"/>
      <c r="E689" s="89"/>
      <c r="F689" s="134"/>
    </row>
    <row r="690" spans="1:6" ht="9.6" customHeight="1" x14ac:dyDescent="0.25">
      <c r="A690" s="122"/>
      <c r="B690" s="138"/>
      <c r="C690" s="128"/>
      <c r="D690" s="131"/>
      <c r="E690" s="132"/>
      <c r="F690" s="135"/>
    </row>
    <row r="691" spans="1:6" ht="9.6" customHeight="1" x14ac:dyDescent="0.25">
      <c r="A691" s="120" t="str">
        <f>BPU!A719</f>
        <v>JAL-66</v>
      </c>
      <c r="B691" s="136" t="str">
        <f>BPU!B719</f>
        <v>Cartouche simple face - 700 x 300</v>
      </c>
      <c r="C691" s="126" t="str">
        <f>BPU!C722</f>
        <v>L'unité</v>
      </c>
      <c r="D691" s="129">
        <f>BPU!E723</f>
        <v>0</v>
      </c>
      <c r="E691" s="88">
        <v>5</v>
      </c>
      <c r="F691" s="133">
        <f>E691*D691</f>
        <v>0</v>
      </c>
    </row>
    <row r="692" spans="1:6" ht="9.6" customHeight="1" x14ac:dyDescent="0.25">
      <c r="A692" s="121"/>
      <c r="B692" s="137"/>
      <c r="C692" s="127"/>
      <c r="D692" s="130"/>
      <c r="E692" s="89"/>
      <c r="F692" s="134"/>
    </row>
    <row r="693" spans="1:6" ht="9.6" customHeight="1" x14ac:dyDescent="0.25">
      <c r="A693" s="121"/>
      <c r="B693" s="137"/>
      <c r="C693" s="127"/>
      <c r="D693" s="130"/>
      <c r="E693" s="89"/>
      <c r="F693" s="134"/>
    </row>
    <row r="694" spans="1:6" ht="9.6" customHeight="1" x14ac:dyDescent="0.25">
      <c r="A694" s="121"/>
      <c r="B694" s="137"/>
      <c r="C694" s="127"/>
      <c r="D694" s="130"/>
      <c r="E694" s="89"/>
      <c r="F694" s="134"/>
    </row>
    <row r="695" spans="1:6" ht="9.6" customHeight="1" thickBot="1" x14ac:dyDescent="0.3">
      <c r="A695" s="122"/>
      <c r="B695" s="138"/>
      <c r="C695" s="128"/>
      <c r="D695" s="131"/>
      <c r="E695" s="132"/>
      <c r="F695" s="135"/>
    </row>
    <row r="696" spans="1:6" ht="9.6" hidden="1" customHeight="1" x14ac:dyDescent="0.25">
      <c r="A696" s="120" t="str">
        <f>BPU!A724</f>
        <v>JAL-67</v>
      </c>
      <c r="B696" s="136" t="str">
        <f>BPU!B724</f>
        <v>Cartouche simple face - 800 x 300</v>
      </c>
      <c r="C696" s="126" t="str">
        <f>BPU!C727</f>
        <v>L'unité</v>
      </c>
      <c r="D696" s="129">
        <f>BPU!E728</f>
        <v>0</v>
      </c>
      <c r="E696" s="88"/>
      <c r="F696" s="133">
        <f>E696*D696</f>
        <v>0</v>
      </c>
    </row>
    <row r="697" spans="1:6" ht="9.6" hidden="1" customHeight="1" x14ac:dyDescent="0.25">
      <c r="A697" s="121"/>
      <c r="B697" s="137"/>
      <c r="C697" s="127"/>
      <c r="D697" s="130"/>
      <c r="E697" s="89"/>
      <c r="F697" s="134"/>
    </row>
    <row r="698" spans="1:6" ht="9.6" hidden="1" customHeight="1" x14ac:dyDescent="0.25">
      <c r="A698" s="121"/>
      <c r="B698" s="137"/>
      <c r="C698" s="127"/>
      <c r="D698" s="130"/>
      <c r="E698" s="89"/>
      <c r="F698" s="134"/>
    </row>
    <row r="699" spans="1:6" ht="9.6" hidden="1" customHeight="1" x14ac:dyDescent="0.25">
      <c r="A699" s="121"/>
      <c r="B699" s="137"/>
      <c r="C699" s="127"/>
      <c r="D699" s="130"/>
      <c r="E699" s="89"/>
      <c r="F699" s="134"/>
    </row>
    <row r="700" spans="1:6" ht="9.6" hidden="1" customHeight="1" x14ac:dyDescent="0.25">
      <c r="A700" s="122"/>
      <c r="B700" s="138"/>
      <c r="C700" s="128"/>
      <c r="D700" s="131"/>
      <c r="E700" s="132"/>
      <c r="F700" s="135"/>
    </row>
    <row r="701" spans="1:6" ht="9.6" hidden="1" customHeight="1" x14ac:dyDescent="0.25">
      <c r="A701" s="120" t="str">
        <f>BPU!A729</f>
        <v>JAL-68</v>
      </c>
      <c r="B701" s="136" t="str">
        <f>BPU!B729</f>
        <v>Cartouche simple face - 800 x 400</v>
      </c>
      <c r="C701" s="126" t="str">
        <f>BPU!C732</f>
        <v>L'unité</v>
      </c>
      <c r="D701" s="129">
        <f>BPU!E733</f>
        <v>0</v>
      </c>
      <c r="E701" s="88"/>
      <c r="F701" s="133">
        <f>E701*D701</f>
        <v>0</v>
      </c>
    </row>
    <row r="702" spans="1:6" ht="9.6" hidden="1" customHeight="1" x14ac:dyDescent="0.25">
      <c r="A702" s="121"/>
      <c r="B702" s="137"/>
      <c r="C702" s="127"/>
      <c r="D702" s="130"/>
      <c r="E702" s="89"/>
      <c r="F702" s="134"/>
    </row>
    <row r="703" spans="1:6" ht="9.6" hidden="1" customHeight="1" x14ac:dyDescent="0.25">
      <c r="A703" s="121"/>
      <c r="B703" s="137"/>
      <c r="C703" s="127"/>
      <c r="D703" s="130"/>
      <c r="E703" s="89"/>
      <c r="F703" s="134"/>
    </row>
    <row r="704" spans="1:6" ht="9.6" hidden="1" customHeight="1" x14ac:dyDescent="0.25">
      <c r="A704" s="121"/>
      <c r="B704" s="137"/>
      <c r="C704" s="127"/>
      <c r="D704" s="130"/>
      <c r="E704" s="89"/>
      <c r="F704" s="134"/>
    </row>
    <row r="705" spans="1:6" ht="9.6" hidden="1" customHeight="1" x14ac:dyDescent="0.25">
      <c r="A705" s="122"/>
      <c r="B705" s="138"/>
      <c r="C705" s="128"/>
      <c r="D705" s="131"/>
      <c r="E705" s="132"/>
      <c r="F705" s="135"/>
    </row>
    <row r="706" spans="1:6" ht="4.9000000000000004" hidden="1" customHeight="1" thickBot="1" x14ac:dyDescent="0.3">
      <c r="A706" s="46"/>
      <c r="B706" s="51"/>
      <c r="C706" s="1"/>
      <c r="D706" s="32"/>
      <c r="E706" s="1"/>
      <c r="F706" s="66"/>
    </row>
    <row r="707" spans="1:6" ht="36" customHeight="1" thickBot="1" x14ac:dyDescent="0.3">
      <c r="A707" s="142" t="s">
        <v>574</v>
      </c>
      <c r="B707" s="143"/>
      <c r="C707" s="143"/>
      <c r="D707" s="143"/>
      <c r="E707" s="144"/>
      <c r="F707" s="44">
        <f>SUM(F366:F705)</f>
        <v>0</v>
      </c>
    </row>
    <row r="708" spans="1:6" ht="4.9000000000000004" customHeight="1" x14ac:dyDescent="0.25">
      <c r="A708" s="8"/>
      <c r="B708" s="52"/>
      <c r="C708" s="9"/>
      <c r="D708" s="37"/>
      <c r="E708" s="9"/>
      <c r="F708" s="38"/>
    </row>
    <row r="709" spans="1:6" ht="15.75" x14ac:dyDescent="0.25">
      <c r="A709" s="14" t="str">
        <f>BPU!A742</f>
        <v>Série - PNS</v>
      </c>
      <c r="B709" s="16" t="str">
        <f>BPU!C742</f>
        <v>Panneaux de dimensions non standard</v>
      </c>
      <c r="C709" s="41"/>
      <c r="D709" s="42"/>
      <c r="E709" s="41"/>
      <c r="F709" s="43"/>
    </row>
    <row r="710" spans="1:6" ht="4.9000000000000004" customHeight="1" x14ac:dyDescent="0.25">
      <c r="A710" s="11"/>
      <c r="B710" s="53"/>
      <c r="C710" s="12"/>
      <c r="D710" s="39"/>
      <c r="E710" s="12"/>
      <c r="F710" s="40"/>
    </row>
    <row r="711" spans="1:6" ht="9.6" customHeight="1" x14ac:dyDescent="0.25">
      <c r="A711" s="120" t="str">
        <f>BPU!A744</f>
        <v>PNS-01</v>
      </c>
      <c r="B711" s="123" t="str">
        <f>BPU!B744</f>
        <v>Panneau de dimension non standard, classe 2 microprismatique, pour ensemble de type SD2</v>
      </c>
      <c r="C711" s="126" t="str">
        <f>BPU!C747</f>
        <v>Le mètre carré</v>
      </c>
      <c r="D711" s="129">
        <f>BPU!E748</f>
        <v>0</v>
      </c>
      <c r="E711" s="156">
        <v>10</v>
      </c>
      <c r="F711" s="133">
        <f>E711*D711</f>
        <v>0</v>
      </c>
    </row>
    <row r="712" spans="1:6" ht="9.6" customHeight="1" x14ac:dyDescent="0.25">
      <c r="A712" s="121"/>
      <c r="B712" s="124"/>
      <c r="C712" s="127"/>
      <c r="D712" s="130"/>
      <c r="E712" s="157"/>
      <c r="F712" s="134"/>
    </row>
    <row r="713" spans="1:6" ht="9.6" customHeight="1" x14ac:dyDescent="0.25">
      <c r="A713" s="121"/>
      <c r="B713" s="124"/>
      <c r="C713" s="127"/>
      <c r="D713" s="130"/>
      <c r="E713" s="157"/>
      <c r="F713" s="134"/>
    </row>
    <row r="714" spans="1:6" ht="9.6" customHeight="1" x14ac:dyDescent="0.25">
      <c r="A714" s="121"/>
      <c r="B714" s="124"/>
      <c r="C714" s="127"/>
      <c r="D714" s="130"/>
      <c r="E714" s="157"/>
      <c r="F714" s="134"/>
    </row>
    <row r="715" spans="1:6" ht="9.6" customHeight="1" x14ac:dyDescent="0.25">
      <c r="A715" s="122"/>
      <c r="B715" s="125"/>
      <c r="C715" s="128"/>
      <c r="D715" s="131"/>
      <c r="E715" s="158"/>
      <c r="F715" s="135"/>
    </row>
    <row r="716" spans="1:6" ht="9.6" customHeight="1" x14ac:dyDescent="0.25">
      <c r="A716" s="120" t="str">
        <f>BPU!A749</f>
        <v>PNS-02</v>
      </c>
      <c r="B716" s="123" t="str">
        <f>BPU!B749</f>
        <v>Panneau de dimension non standard, classe 2 microprismatique, pour ensemble de type SD3</v>
      </c>
      <c r="C716" s="126" t="str">
        <f>BPU!C752</f>
        <v>Le mètre carré</v>
      </c>
      <c r="D716" s="129">
        <f>BPU!E753</f>
        <v>0</v>
      </c>
      <c r="E716" s="156">
        <v>10</v>
      </c>
      <c r="F716" s="133">
        <f>E716*D716</f>
        <v>0</v>
      </c>
    </row>
    <row r="717" spans="1:6" ht="9.6" customHeight="1" x14ac:dyDescent="0.25">
      <c r="A717" s="121"/>
      <c r="B717" s="124"/>
      <c r="C717" s="127"/>
      <c r="D717" s="130"/>
      <c r="E717" s="157"/>
      <c r="F717" s="134"/>
    </row>
    <row r="718" spans="1:6" ht="9.6" customHeight="1" x14ac:dyDescent="0.25">
      <c r="A718" s="121"/>
      <c r="B718" s="124"/>
      <c r="C718" s="127"/>
      <c r="D718" s="130"/>
      <c r="E718" s="157"/>
      <c r="F718" s="134"/>
    </row>
    <row r="719" spans="1:6" ht="9.6" customHeight="1" x14ac:dyDescent="0.25">
      <c r="A719" s="121"/>
      <c r="B719" s="124"/>
      <c r="C719" s="127"/>
      <c r="D719" s="130"/>
      <c r="E719" s="157"/>
      <c r="F719" s="134"/>
    </row>
    <row r="720" spans="1:6" ht="9.6" customHeight="1" x14ac:dyDescent="0.25">
      <c r="A720" s="122"/>
      <c r="B720" s="125"/>
      <c r="C720" s="128"/>
      <c r="D720" s="131"/>
      <c r="E720" s="158"/>
      <c r="F720" s="135"/>
    </row>
    <row r="721" spans="1:6" ht="4.9000000000000004" customHeight="1" thickBot="1" x14ac:dyDescent="0.3">
      <c r="A721" s="46"/>
      <c r="B721" s="51"/>
      <c r="C721" s="1"/>
      <c r="D721" s="32"/>
      <c r="E721" s="1"/>
      <c r="F721" s="66"/>
    </row>
    <row r="722" spans="1:6" ht="36" customHeight="1" thickBot="1" x14ac:dyDescent="0.3">
      <c r="A722" s="142" t="s">
        <v>575</v>
      </c>
      <c r="B722" s="143"/>
      <c r="C722" s="143"/>
      <c r="D722" s="143"/>
      <c r="E722" s="144"/>
      <c r="F722" s="44">
        <f>F711+F716</f>
        <v>0</v>
      </c>
    </row>
    <row r="723" spans="1:6" ht="4.9000000000000004" customHeight="1" x14ac:dyDescent="0.25">
      <c r="A723" s="8"/>
      <c r="B723" s="52"/>
      <c r="C723" s="9"/>
      <c r="D723" s="37"/>
      <c r="E723" s="9"/>
      <c r="F723" s="38"/>
    </row>
    <row r="724" spans="1:6" ht="15.75" x14ac:dyDescent="0.25">
      <c r="A724" s="14" t="str">
        <f>BPU!A762</f>
        <v>Série - SMSIL</v>
      </c>
      <c r="B724" s="16" t="str">
        <f>BPU!C762</f>
        <v>Supports Monomâts pour ensembles SIL</v>
      </c>
      <c r="C724" s="41"/>
      <c r="D724" s="42"/>
      <c r="E724" s="41"/>
      <c r="F724" s="43"/>
    </row>
    <row r="725" spans="1:6" ht="4.9000000000000004" customHeight="1" x14ac:dyDescent="0.25">
      <c r="A725" s="11"/>
      <c r="B725" s="53"/>
      <c r="C725" s="12"/>
      <c r="D725" s="39"/>
      <c r="E725" s="12"/>
      <c r="F725" s="40"/>
    </row>
    <row r="726" spans="1:6" ht="9.6" customHeight="1" x14ac:dyDescent="0.25">
      <c r="A726" s="120" t="str">
        <f>BPU!A764</f>
        <v>SMSIL-01</v>
      </c>
      <c r="B726" s="123" t="str">
        <f>BPU!B764</f>
        <v>Mât circulaire de classe MA pour ensemble SIL de type Monomât</v>
      </c>
      <c r="C726" s="126" t="str">
        <f>BPU!C767</f>
        <v>L'unité</v>
      </c>
      <c r="D726" s="129">
        <f>BPU!E768</f>
        <v>0</v>
      </c>
      <c r="E726" s="88">
        <v>2</v>
      </c>
      <c r="F726" s="133">
        <f>E726*D726</f>
        <v>0</v>
      </c>
    </row>
    <row r="727" spans="1:6" ht="9.6" customHeight="1" x14ac:dyDescent="0.25">
      <c r="A727" s="121"/>
      <c r="B727" s="124"/>
      <c r="C727" s="127"/>
      <c r="D727" s="130"/>
      <c r="E727" s="89"/>
      <c r="F727" s="134"/>
    </row>
    <row r="728" spans="1:6" ht="9.6" customHeight="1" x14ac:dyDescent="0.25">
      <c r="A728" s="121"/>
      <c r="B728" s="124"/>
      <c r="C728" s="127"/>
      <c r="D728" s="130"/>
      <c r="E728" s="89"/>
      <c r="F728" s="134"/>
    </row>
    <row r="729" spans="1:6" ht="9.6" customHeight="1" x14ac:dyDescent="0.25">
      <c r="A729" s="121"/>
      <c r="B729" s="124"/>
      <c r="C729" s="127"/>
      <c r="D729" s="130"/>
      <c r="E729" s="89"/>
      <c r="F729" s="134"/>
    </row>
    <row r="730" spans="1:6" ht="9.6" customHeight="1" x14ac:dyDescent="0.25">
      <c r="A730" s="122"/>
      <c r="B730" s="125"/>
      <c r="C730" s="128"/>
      <c r="D730" s="131"/>
      <c r="E730" s="132"/>
      <c r="F730" s="135"/>
    </row>
    <row r="731" spans="1:6" ht="9.6" customHeight="1" x14ac:dyDescent="0.25">
      <c r="A731" s="120" t="str">
        <f>BPU!A769</f>
        <v>SMSIL-02</v>
      </c>
      <c r="B731" s="123" t="str">
        <f>BPU!B769</f>
        <v>Mât circulaire de classe MB pour ensemble SIL de type Monomât</v>
      </c>
      <c r="C731" s="126" t="str">
        <f>BPU!C772</f>
        <v>L'unité</v>
      </c>
      <c r="D731" s="129">
        <f>BPU!E773</f>
        <v>0</v>
      </c>
      <c r="E731" s="88">
        <v>2</v>
      </c>
      <c r="F731" s="133">
        <f>E731*D731</f>
        <v>0</v>
      </c>
    </row>
    <row r="732" spans="1:6" ht="9.6" customHeight="1" x14ac:dyDescent="0.25">
      <c r="A732" s="121"/>
      <c r="B732" s="124"/>
      <c r="C732" s="127"/>
      <c r="D732" s="130"/>
      <c r="E732" s="89"/>
      <c r="F732" s="134"/>
    </row>
    <row r="733" spans="1:6" ht="9.6" customHeight="1" x14ac:dyDescent="0.25">
      <c r="A733" s="121"/>
      <c r="B733" s="124"/>
      <c r="C733" s="127"/>
      <c r="D733" s="130"/>
      <c r="E733" s="89"/>
      <c r="F733" s="134"/>
    </row>
    <row r="734" spans="1:6" ht="9.6" customHeight="1" x14ac:dyDescent="0.25">
      <c r="A734" s="121"/>
      <c r="B734" s="124"/>
      <c r="C734" s="127"/>
      <c r="D734" s="130"/>
      <c r="E734" s="89"/>
      <c r="F734" s="134"/>
    </row>
    <row r="735" spans="1:6" ht="9.6" customHeight="1" x14ac:dyDescent="0.25">
      <c r="A735" s="122"/>
      <c r="B735" s="125"/>
      <c r="C735" s="128"/>
      <c r="D735" s="131"/>
      <c r="E735" s="132"/>
      <c r="F735" s="135"/>
    </row>
    <row r="736" spans="1:6" ht="9.6" customHeight="1" x14ac:dyDescent="0.25">
      <c r="A736" s="120" t="str">
        <f>BPU!A774</f>
        <v>SMSIL-03</v>
      </c>
      <c r="B736" s="123" t="str">
        <f>BPU!B774</f>
        <v>Mât circulaire de classe MC pour ensemble SIL de type Monomât</v>
      </c>
      <c r="C736" s="126" t="str">
        <f>BPU!C777</f>
        <v>L'unité</v>
      </c>
      <c r="D736" s="129">
        <f>BPU!E778</f>
        <v>0</v>
      </c>
      <c r="E736" s="88">
        <v>2</v>
      </c>
      <c r="F736" s="133">
        <f>E736*D736</f>
        <v>0</v>
      </c>
    </row>
    <row r="737" spans="1:6" ht="9.6" customHeight="1" x14ac:dyDescent="0.25">
      <c r="A737" s="121"/>
      <c r="B737" s="124"/>
      <c r="C737" s="127"/>
      <c r="D737" s="130"/>
      <c r="E737" s="89"/>
      <c r="F737" s="134"/>
    </row>
    <row r="738" spans="1:6" ht="9.6" customHeight="1" x14ac:dyDescent="0.25">
      <c r="A738" s="121"/>
      <c r="B738" s="124"/>
      <c r="C738" s="127"/>
      <c r="D738" s="130"/>
      <c r="E738" s="89"/>
      <c r="F738" s="134"/>
    </row>
    <row r="739" spans="1:6" ht="9.6" customHeight="1" x14ac:dyDescent="0.25">
      <c r="A739" s="121"/>
      <c r="B739" s="124"/>
      <c r="C739" s="127"/>
      <c r="D739" s="130"/>
      <c r="E739" s="89"/>
      <c r="F739" s="134"/>
    </row>
    <row r="740" spans="1:6" ht="9.6" customHeight="1" x14ac:dyDescent="0.25">
      <c r="A740" s="122"/>
      <c r="B740" s="125"/>
      <c r="C740" s="128"/>
      <c r="D740" s="131"/>
      <c r="E740" s="132"/>
      <c r="F740" s="135"/>
    </row>
    <row r="741" spans="1:6" ht="9.6" customHeight="1" x14ac:dyDescent="0.25">
      <c r="A741" s="120" t="str">
        <f>BPU!A779</f>
        <v>SMSIL-04</v>
      </c>
      <c r="B741" s="123" t="str">
        <f>BPU!B779</f>
        <v>Mât circulaire de classe MD pour ensemble SIL de type Monomât</v>
      </c>
      <c r="C741" s="126" t="str">
        <f>BPU!C782</f>
        <v>L'unité</v>
      </c>
      <c r="D741" s="129">
        <f>BPU!E783</f>
        <v>0</v>
      </c>
      <c r="E741" s="88">
        <v>2</v>
      </c>
      <c r="F741" s="133">
        <f>E741*D741</f>
        <v>0</v>
      </c>
    </row>
    <row r="742" spans="1:6" ht="9.6" customHeight="1" x14ac:dyDescent="0.25">
      <c r="A742" s="121"/>
      <c r="B742" s="124"/>
      <c r="C742" s="127"/>
      <c r="D742" s="130"/>
      <c r="E742" s="89"/>
      <c r="F742" s="134"/>
    </row>
    <row r="743" spans="1:6" ht="9.6" customHeight="1" x14ac:dyDescent="0.25">
      <c r="A743" s="121"/>
      <c r="B743" s="124"/>
      <c r="C743" s="127"/>
      <c r="D743" s="130"/>
      <c r="E743" s="89"/>
      <c r="F743" s="134"/>
    </row>
    <row r="744" spans="1:6" ht="9.6" customHeight="1" x14ac:dyDescent="0.25">
      <c r="A744" s="121"/>
      <c r="B744" s="124"/>
      <c r="C744" s="127"/>
      <c r="D744" s="130"/>
      <c r="E744" s="89"/>
      <c r="F744" s="134"/>
    </row>
    <row r="745" spans="1:6" ht="9.6" customHeight="1" x14ac:dyDescent="0.25">
      <c r="A745" s="122"/>
      <c r="B745" s="125"/>
      <c r="C745" s="128"/>
      <c r="D745" s="131"/>
      <c r="E745" s="132"/>
      <c r="F745" s="135"/>
    </row>
    <row r="746" spans="1:6" ht="9.6" customHeight="1" x14ac:dyDescent="0.25">
      <c r="A746" s="120" t="str">
        <f>BPU!A784</f>
        <v>SMSIL-05</v>
      </c>
      <c r="B746" s="123" t="str">
        <f>BPU!B784</f>
        <v>Mât circulaire de classe ME pour ensemble SIL de type Monomât</v>
      </c>
      <c r="C746" s="126" t="str">
        <f>BPU!C787</f>
        <v>L'unité</v>
      </c>
      <c r="D746" s="129">
        <f>BPU!E788</f>
        <v>0</v>
      </c>
      <c r="E746" s="88">
        <v>2</v>
      </c>
      <c r="F746" s="133">
        <f>E746*D746</f>
        <v>0</v>
      </c>
    </row>
    <row r="747" spans="1:6" ht="9.6" customHeight="1" x14ac:dyDescent="0.25">
      <c r="A747" s="121"/>
      <c r="B747" s="124"/>
      <c r="C747" s="127"/>
      <c r="D747" s="130"/>
      <c r="E747" s="89"/>
      <c r="F747" s="134"/>
    </row>
    <row r="748" spans="1:6" ht="9.6" customHeight="1" x14ac:dyDescent="0.25">
      <c r="A748" s="121"/>
      <c r="B748" s="124"/>
      <c r="C748" s="127"/>
      <c r="D748" s="130"/>
      <c r="E748" s="89"/>
      <c r="F748" s="134"/>
    </row>
    <row r="749" spans="1:6" ht="9.6" customHeight="1" x14ac:dyDescent="0.25">
      <c r="A749" s="121"/>
      <c r="B749" s="124"/>
      <c r="C749" s="127"/>
      <c r="D749" s="130"/>
      <c r="E749" s="89"/>
      <c r="F749" s="134"/>
    </row>
    <row r="750" spans="1:6" ht="9.6" customHeight="1" x14ac:dyDescent="0.25">
      <c r="A750" s="122"/>
      <c r="B750" s="125"/>
      <c r="C750" s="128"/>
      <c r="D750" s="131"/>
      <c r="E750" s="132"/>
      <c r="F750" s="135"/>
    </row>
    <row r="751" spans="1:6" ht="9.6" customHeight="1" x14ac:dyDescent="0.25">
      <c r="A751" s="120" t="str">
        <f>BPU!A789</f>
        <v>SMSIL-06</v>
      </c>
      <c r="B751" s="123" t="str">
        <f>BPU!B789</f>
        <v>Mât circulaire de classe MF pour ensemble SIL de type Monomât</v>
      </c>
      <c r="C751" s="126" t="str">
        <f>BPU!C792</f>
        <v>L'unité</v>
      </c>
      <c r="D751" s="129">
        <f>BPU!E793</f>
        <v>0</v>
      </c>
      <c r="E751" s="88">
        <v>2</v>
      </c>
      <c r="F751" s="133">
        <f>E751*D751</f>
        <v>0</v>
      </c>
    </row>
    <row r="752" spans="1:6" ht="9.6" customHeight="1" x14ac:dyDescent="0.25">
      <c r="A752" s="121"/>
      <c r="B752" s="124"/>
      <c r="C752" s="127"/>
      <c r="D752" s="130"/>
      <c r="E752" s="89"/>
      <c r="F752" s="134"/>
    </row>
    <row r="753" spans="1:6" ht="9.6" customHeight="1" x14ac:dyDescent="0.25">
      <c r="A753" s="121"/>
      <c r="B753" s="124"/>
      <c r="C753" s="127"/>
      <c r="D753" s="130"/>
      <c r="E753" s="89"/>
      <c r="F753" s="134"/>
    </row>
    <row r="754" spans="1:6" ht="9.6" customHeight="1" x14ac:dyDescent="0.25">
      <c r="A754" s="121"/>
      <c r="B754" s="124"/>
      <c r="C754" s="127"/>
      <c r="D754" s="130"/>
      <c r="E754" s="89"/>
      <c r="F754" s="134"/>
    </row>
    <row r="755" spans="1:6" ht="9.6" customHeight="1" x14ac:dyDescent="0.25">
      <c r="A755" s="122"/>
      <c r="B755" s="125"/>
      <c r="C755" s="128"/>
      <c r="D755" s="131"/>
      <c r="E755" s="132"/>
      <c r="F755" s="135"/>
    </row>
    <row r="756" spans="1:6" ht="4.9000000000000004" customHeight="1" thickBot="1" x14ac:dyDescent="0.3">
      <c r="A756" s="46"/>
      <c r="B756" s="51"/>
      <c r="C756" s="1"/>
      <c r="D756" s="32"/>
      <c r="E756" s="1"/>
      <c r="F756" s="66"/>
    </row>
    <row r="757" spans="1:6" ht="36" customHeight="1" thickBot="1" x14ac:dyDescent="0.3">
      <c r="A757" s="142" t="s">
        <v>576</v>
      </c>
      <c r="B757" s="143"/>
      <c r="C757" s="143"/>
      <c r="D757" s="143"/>
      <c r="E757" s="144"/>
      <c r="F757" s="44">
        <f>SUM(F726:F755)</f>
        <v>0</v>
      </c>
    </row>
    <row r="758" spans="1:6" ht="4.9000000000000004" customHeight="1" x14ac:dyDescent="0.25">
      <c r="A758" s="8"/>
      <c r="B758" s="52"/>
      <c r="C758" s="9"/>
      <c r="D758" s="37"/>
      <c r="E758" s="9"/>
      <c r="F758" s="38"/>
    </row>
    <row r="759" spans="1:6" ht="15.75" x14ac:dyDescent="0.25">
      <c r="A759" s="14" t="str">
        <f>BPU!A801</f>
        <v>Série - SBSIL</v>
      </c>
      <c r="B759" s="16" t="str">
        <f>BPU!C801</f>
        <v>Supports Bimâts pour ensembles SIL</v>
      </c>
      <c r="C759" s="41"/>
      <c r="D759" s="42"/>
      <c r="E759" s="41"/>
      <c r="F759" s="43"/>
    </row>
    <row r="760" spans="1:6" ht="4.9000000000000004" customHeight="1" x14ac:dyDescent="0.25">
      <c r="A760" s="11"/>
      <c r="B760" s="53"/>
      <c r="C760" s="12"/>
      <c r="D760" s="39"/>
      <c r="E760" s="12"/>
      <c r="F760" s="40"/>
    </row>
    <row r="761" spans="1:6" ht="9.6" customHeight="1" x14ac:dyDescent="0.25">
      <c r="A761" s="120" t="str">
        <f>BPU!A803</f>
        <v>SBSIL-01</v>
      </c>
      <c r="B761" s="123" t="str">
        <f>BPU!B803</f>
        <v>Support pour panneau SIL de type Bimât de classe MA</v>
      </c>
      <c r="C761" s="126" t="str">
        <f>BPU!C806</f>
        <v>L'unité</v>
      </c>
      <c r="D761" s="129">
        <f>BPU!E807</f>
        <v>0</v>
      </c>
      <c r="E761" s="88">
        <v>2</v>
      </c>
      <c r="F761" s="133">
        <f>E761*D761</f>
        <v>0</v>
      </c>
    </row>
    <row r="762" spans="1:6" ht="9.6" customHeight="1" x14ac:dyDescent="0.25">
      <c r="A762" s="121"/>
      <c r="B762" s="124"/>
      <c r="C762" s="127"/>
      <c r="D762" s="130"/>
      <c r="E762" s="89"/>
      <c r="F762" s="134"/>
    </row>
    <row r="763" spans="1:6" ht="9.6" customHeight="1" x14ac:dyDescent="0.25">
      <c r="A763" s="121"/>
      <c r="B763" s="124"/>
      <c r="C763" s="127"/>
      <c r="D763" s="130"/>
      <c r="E763" s="89"/>
      <c r="F763" s="134"/>
    </row>
    <row r="764" spans="1:6" ht="9.6" customHeight="1" x14ac:dyDescent="0.25">
      <c r="A764" s="121"/>
      <c r="B764" s="124"/>
      <c r="C764" s="127"/>
      <c r="D764" s="130"/>
      <c r="E764" s="89"/>
      <c r="F764" s="134"/>
    </row>
    <row r="765" spans="1:6" ht="9.6" customHeight="1" x14ac:dyDescent="0.25">
      <c r="A765" s="122"/>
      <c r="B765" s="125"/>
      <c r="C765" s="128"/>
      <c r="D765" s="131"/>
      <c r="E765" s="132"/>
      <c r="F765" s="135"/>
    </row>
    <row r="766" spans="1:6" ht="9.6" customHeight="1" x14ac:dyDescent="0.25">
      <c r="A766" s="120" t="str">
        <f>BPU!A808</f>
        <v>SBSIL-02</v>
      </c>
      <c r="B766" s="123" t="str">
        <f>BPU!B808</f>
        <v>Support pour panneau SIL de type Bimât de classe MB</v>
      </c>
      <c r="C766" s="126" t="str">
        <f>BPU!C811</f>
        <v>L'unité</v>
      </c>
      <c r="D766" s="129">
        <f>BPU!E812</f>
        <v>0</v>
      </c>
      <c r="E766" s="88">
        <v>2</v>
      </c>
      <c r="F766" s="133">
        <f>E766*D766</f>
        <v>0</v>
      </c>
    </row>
    <row r="767" spans="1:6" ht="9.6" customHeight="1" x14ac:dyDescent="0.25">
      <c r="A767" s="121"/>
      <c r="B767" s="124"/>
      <c r="C767" s="127"/>
      <c r="D767" s="130"/>
      <c r="E767" s="89"/>
      <c r="F767" s="134"/>
    </row>
    <row r="768" spans="1:6" ht="9.6" customHeight="1" x14ac:dyDescent="0.25">
      <c r="A768" s="121"/>
      <c r="B768" s="124"/>
      <c r="C768" s="127"/>
      <c r="D768" s="130"/>
      <c r="E768" s="89"/>
      <c r="F768" s="134"/>
    </row>
    <row r="769" spans="1:6" ht="9.6" customHeight="1" x14ac:dyDescent="0.25">
      <c r="A769" s="121"/>
      <c r="B769" s="124"/>
      <c r="C769" s="127"/>
      <c r="D769" s="130"/>
      <c r="E769" s="89"/>
      <c r="F769" s="134"/>
    </row>
    <row r="770" spans="1:6" ht="9.6" customHeight="1" x14ac:dyDescent="0.25">
      <c r="A770" s="122"/>
      <c r="B770" s="125"/>
      <c r="C770" s="128"/>
      <c r="D770" s="131"/>
      <c r="E770" s="132"/>
      <c r="F770" s="135"/>
    </row>
    <row r="771" spans="1:6" ht="9.6" customHeight="1" x14ac:dyDescent="0.25">
      <c r="A771" s="120" t="str">
        <f>BPU!A813</f>
        <v>SBSIL-03</v>
      </c>
      <c r="B771" s="123" t="str">
        <f>BPU!B813</f>
        <v>Support pour panneau SIL de type Bimât de classe MC</v>
      </c>
      <c r="C771" s="126" t="str">
        <f>BPU!C816</f>
        <v>L'unité</v>
      </c>
      <c r="D771" s="129">
        <f>BPU!E817</f>
        <v>0</v>
      </c>
      <c r="E771" s="88">
        <v>2</v>
      </c>
      <c r="F771" s="133">
        <f>E771*D771</f>
        <v>0</v>
      </c>
    </row>
    <row r="772" spans="1:6" ht="9.6" customHeight="1" x14ac:dyDescent="0.25">
      <c r="A772" s="121"/>
      <c r="B772" s="124"/>
      <c r="C772" s="127"/>
      <c r="D772" s="130"/>
      <c r="E772" s="89"/>
      <c r="F772" s="134"/>
    </row>
    <row r="773" spans="1:6" ht="9.6" customHeight="1" x14ac:dyDescent="0.25">
      <c r="A773" s="121"/>
      <c r="B773" s="124"/>
      <c r="C773" s="127"/>
      <c r="D773" s="130"/>
      <c r="E773" s="89"/>
      <c r="F773" s="134"/>
    </row>
    <row r="774" spans="1:6" ht="9.6" customHeight="1" x14ac:dyDescent="0.25">
      <c r="A774" s="121"/>
      <c r="B774" s="124"/>
      <c r="C774" s="127"/>
      <c r="D774" s="130"/>
      <c r="E774" s="89"/>
      <c r="F774" s="134"/>
    </row>
    <row r="775" spans="1:6" ht="9.6" customHeight="1" x14ac:dyDescent="0.25">
      <c r="A775" s="122"/>
      <c r="B775" s="125"/>
      <c r="C775" s="128"/>
      <c r="D775" s="131"/>
      <c r="E775" s="132"/>
      <c r="F775" s="135"/>
    </row>
    <row r="776" spans="1:6" ht="9.6" customHeight="1" x14ac:dyDescent="0.25">
      <c r="A776" s="120" t="str">
        <f>BPU!A818</f>
        <v>SBSIL-04</v>
      </c>
      <c r="B776" s="123" t="str">
        <f>BPU!B818</f>
        <v xml:space="preserve">Support pour panneau SIL de type Bimât de classe MD </v>
      </c>
      <c r="C776" s="126" t="str">
        <f>BPU!C821</f>
        <v>L'unité</v>
      </c>
      <c r="D776" s="129">
        <f>BPU!E822</f>
        <v>0</v>
      </c>
      <c r="E776" s="88">
        <v>2</v>
      </c>
      <c r="F776" s="133">
        <f>E776*D776</f>
        <v>0</v>
      </c>
    </row>
    <row r="777" spans="1:6" ht="9.6" customHeight="1" x14ac:dyDescent="0.25">
      <c r="A777" s="121"/>
      <c r="B777" s="124"/>
      <c r="C777" s="127"/>
      <c r="D777" s="130"/>
      <c r="E777" s="89"/>
      <c r="F777" s="134"/>
    </row>
    <row r="778" spans="1:6" ht="9.6" customHeight="1" x14ac:dyDescent="0.25">
      <c r="A778" s="121"/>
      <c r="B778" s="124"/>
      <c r="C778" s="127"/>
      <c r="D778" s="130"/>
      <c r="E778" s="89"/>
      <c r="F778" s="134"/>
    </row>
    <row r="779" spans="1:6" ht="9.6" customHeight="1" x14ac:dyDescent="0.25">
      <c r="A779" s="121"/>
      <c r="B779" s="124"/>
      <c r="C779" s="127"/>
      <c r="D779" s="130"/>
      <c r="E779" s="89"/>
      <c r="F779" s="134"/>
    </row>
    <row r="780" spans="1:6" ht="9.6" customHeight="1" x14ac:dyDescent="0.25">
      <c r="A780" s="122"/>
      <c r="B780" s="125"/>
      <c r="C780" s="128"/>
      <c r="D780" s="131"/>
      <c r="E780" s="132"/>
      <c r="F780" s="135"/>
    </row>
    <row r="781" spans="1:6" ht="4.9000000000000004" customHeight="1" thickBot="1" x14ac:dyDescent="0.3">
      <c r="A781" s="46"/>
      <c r="B781" s="51"/>
      <c r="C781" s="1"/>
      <c r="D781" s="32"/>
      <c r="E781" s="1"/>
      <c r="F781" s="66"/>
    </row>
    <row r="782" spans="1:6" ht="36" customHeight="1" thickBot="1" x14ac:dyDescent="0.3">
      <c r="A782" s="142" t="s">
        <v>577</v>
      </c>
      <c r="B782" s="143"/>
      <c r="C782" s="143"/>
      <c r="D782" s="143"/>
      <c r="E782" s="144"/>
      <c r="F782" s="44">
        <f>SUM(F761:F780)</f>
        <v>0</v>
      </c>
    </row>
    <row r="783" spans="1:6" ht="4.9000000000000004" customHeight="1" x14ac:dyDescent="0.25">
      <c r="A783" s="8"/>
      <c r="B783" s="52"/>
      <c r="C783" s="9"/>
      <c r="D783" s="37"/>
      <c r="E783" s="9"/>
      <c r="F783" s="38"/>
    </row>
    <row r="784" spans="1:6" ht="15.75" x14ac:dyDescent="0.25">
      <c r="A784" s="14" t="str">
        <f>BPU!A831</f>
        <v>Série - SPC</v>
      </c>
      <c r="B784" s="16" t="str">
        <f>BPU!C826</f>
        <v>Supports pour panneaux</v>
      </c>
      <c r="C784" s="41"/>
      <c r="D784" s="42"/>
      <c r="E784" s="41"/>
      <c r="F784" s="43"/>
    </row>
    <row r="785" spans="1:6" ht="4.9000000000000004" customHeight="1" x14ac:dyDescent="0.25">
      <c r="A785" s="11"/>
      <c r="B785" s="53"/>
      <c r="C785" s="12"/>
      <c r="D785" s="39"/>
      <c r="E785" s="12"/>
      <c r="F785" s="40"/>
    </row>
    <row r="786" spans="1:6" ht="9.6" customHeight="1" x14ac:dyDescent="0.25">
      <c r="A786" s="120" t="str">
        <f>BPU!A833</f>
        <v>SPC-01</v>
      </c>
      <c r="B786" s="123" t="str">
        <f>BPU!B833</f>
        <v>Support droit, de type 80 x 40, de moment résistant à la flexion de classe MA</v>
      </c>
      <c r="C786" s="126" t="str">
        <f>BPU!C836</f>
        <v>Le mètre linéaire</v>
      </c>
      <c r="D786" s="129">
        <f>BPU!E837</f>
        <v>0</v>
      </c>
      <c r="E786" s="156">
        <v>1</v>
      </c>
      <c r="F786" s="133">
        <f>E786*D786</f>
        <v>0</v>
      </c>
    </row>
    <row r="787" spans="1:6" ht="9.6" customHeight="1" x14ac:dyDescent="0.25">
      <c r="A787" s="121"/>
      <c r="B787" s="124"/>
      <c r="C787" s="127"/>
      <c r="D787" s="130"/>
      <c r="E787" s="157"/>
      <c r="F787" s="134"/>
    </row>
    <row r="788" spans="1:6" ht="9.6" customHeight="1" x14ac:dyDescent="0.25">
      <c r="A788" s="121"/>
      <c r="B788" s="124"/>
      <c r="C788" s="127"/>
      <c r="D788" s="130"/>
      <c r="E788" s="157"/>
      <c r="F788" s="134"/>
    </row>
    <row r="789" spans="1:6" ht="9.6" customHeight="1" x14ac:dyDescent="0.25">
      <c r="A789" s="121"/>
      <c r="B789" s="124"/>
      <c r="C789" s="127"/>
      <c r="D789" s="130"/>
      <c r="E789" s="157"/>
      <c r="F789" s="134"/>
    </row>
    <row r="790" spans="1:6" ht="9.6" customHeight="1" x14ac:dyDescent="0.25">
      <c r="A790" s="122"/>
      <c r="B790" s="125"/>
      <c r="C790" s="128"/>
      <c r="D790" s="131"/>
      <c r="E790" s="158"/>
      <c r="F790" s="135"/>
    </row>
    <row r="791" spans="1:6" ht="9.6" hidden="1" customHeight="1" x14ac:dyDescent="0.25">
      <c r="A791" s="120" t="str">
        <f>BPU!A838</f>
        <v>SPC-02</v>
      </c>
      <c r="B791" s="123" t="str">
        <f>BPU!B838</f>
        <v>Support droit, de type 80 x 80, de moment résistant à la flexion de classe MB</v>
      </c>
      <c r="C791" s="126" t="str">
        <f>BPU!C841</f>
        <v>Le mètre linéaire</v>
      </c>
      <c r="D791" s="129">
        <f>BPU!E842</f>
        <v>0</v>
      </c>
      <c r="E791" s="156"/>
      <c r="F791" s="133">
        <f>E791*D791</f>
        <v>0</v>
      </c>
    </row>
    <row r="792" spans="1:6" ht="9.6" hidden="1" customHeight="1" x14ac:dyDescent="0.25">
      <c r="A792" s="121"/>
      <c r="B792" s="124"/>
      <c r="C792" s="127"/>
      <c r="D792" s="130"/>
      <c r="E792" s="157"/>
      <c r="F792" s="134"/>
    </row>
    <row r="793" spans="1:6" ht="9.6" hidden="1" customHeight="1" x14ac:dyDescent="0.25">
      <c r="A793" s="121"/>
      <c r="B793" s="124"/>
      <c r="C793" s="127"/>
      <c r="D793" s="130"/>
      <c r="E793" s="157"/>
      <c r="F793" s="134"/>
    </row>
    <row r="794" spans="1:6" ht="9.6" hidden="1" customHeight="1" x14ac:dyDescent="0.25">
      <c r="A794" s="121"/>
      <c r="B794" s="124"/>
      <c r="C794" s="127"/>
      <c r="D794" s="130"/>
      <c r="E794" s="157"/>
      <c r="F794" s="134"/>
    </row>
    <row r="795" spans="1:6" ht="9.6" hidden="1" customHeight="1" x14ac:dyDescent="0.25">
      <c r="A795" s="122"/>
      <c r="B795" s="125"/>
      <c r="C795" s="128"/>
      <c r="D795" s="131"/>
      <c r="E795" s="158"/>
      <c r="F795" s="135"/>
    </row>
    <row r="796" spans="1:6" ht="9.6" customHeight="1" x14ac:dyDescent="0.25">
      <c r="A796" s="120" t="str">
        <f>BPU!A843</f>
        <v>SPC-03</v>
      </c>
      <c r="B796" s="123" t="str">
        <f>BPU!B843</f>
        <v>Support droit, de type 80 x 80, de moment résistant à la flexion de classe MC</v>
      </c>
      <c r="C796" s="126" t="str">
        <f>BPU!C846</f>
        <v>Le mètre linéaire</v>
      </c>
      <c r="D796" s="129">
        <f>BPU!E847</f>
        <v>0</v>
      </c>
      <c r="E796" s="156">
        <v>1</v>
      </c>
      <c r="F796" s="133">
        <f>E796*D796</f>
        <v>0</v>
      </c>
    </row>
    <row r="797" spans="1:6" ht="9.6" customHeight="1" x14ac:dyDescent="0.25">
      <c r="A797" s="121"/>
      <c r="B797" s="124"/>
      <c r="C797" s="127"/>
      <c r="D797" s="130"/>
      <c r="E797" s="157"/>
      <c r="F797" s="134"/>
    </row>
    <row r="798" spans="1:6" ht="9.6" customHeight="1" x14ac:dyDescent="0.25">
      <c r="A798" s="121"/>
      <c r="B798" s="124"/>
      <c r="C798" s="127"/>
      <c r="D798" s="130"/>
      <c r="E798" s="157"/>
      <c r="F798" s="134"/>
    </row>
    <row r="799" spans="1:6" ht="9.6" customHeight="1" x14ac:dyDescent="0.25">
      <c r="A799" s="121"/>
      <c r="B799" s="124"/>
      <c r="C799" s="127"/>
      <c r="D799" s="130"/>
      <c r="E799" s="157"/>
      <c r="F799" s="134"/>
    </row>
    <row r="800" spans="1:6" ht="9.6" customHeight="1" x14ac:dyDescent="0.25">
      <c r="A800" s="122"/>
      <c r="B800" s="125"/>
      <c r="C800" s="128"/>
      <c r="D800" s="131"/>
      <c r="E800" s="158"/>
      <c r="F800" s="135"/>
    </row>
    <row r="801" spans="1:6" ht="9.6" hidden="1" customHeight="1" x14ac:dyDescent="0.25">
      <c r="A801" s="120" t="str">
        <f>BPU!A848</f>
        <v>SPC-04</v>
      </c>
      <c r="B801" s="123" t="str">
        <f>BPU!B848</f>
        <v>Support droit, de type Ø 60 en acier galvanisé</v>
      </c>
      <c r="C801" s="126" t="str">
        <f>BPU!C851</f>
        <v>Le mètre linéaire</v>
      </c>
      <c r="D801" s="129">
        <f>BPU!E852</f>
        <v>0</v>
      </c>
      <c r="E801" s="156"/>
      <c r="F801" s="133">
        <f>E801*D801</f>
        <v>0</v>
      </c>
    </row>
    <row r="802" spans="1:6" ht="9.6" hidden="1" customHeight="1" x14ac:dyDescent="0.25">
      <c r="A802" s="121"/>
      <c r="B802" s="124"/>
      <c r="C802" s="127"/>
      <c r="D802" s="130"/>
      <c r="E802" s="157"/>
      <c r="F802" s="134"/>
    </row>
    <row r="803" spans="1:6" ht="9.6" hidden="1" customHeight="1" x14ac:dyDescent="0.25">
      <c r="A803" s="121"/>
      <c r="B803" s="124"/>
      <c r="C803" s="127"/>
      <c r="D803" s="130"/>
      <c r="E803" s="157"/>
      <c r="F803" s="134"/>
    </row>
    <row r="804" spans="1:6" ht="9.6" hidden="1" customHeight="1" x14ac:dyDescent="0.25">
      <c r="A804" s="121"/>
      <c r="B804" s="124"/>
      <c r="C804" s="127"/>
      <c r="D804" s="130"/>
      <c r="E804" s="157"/>
      <c r="F804" s="134"/>
    </row>
    <row r="805" spans="1:6" ht="9.6" hidden="1" customHeight="1" x14ac:dyDescent="0.25">
      <c r="A805" s="122"/>
      <c r="B805" s="125"/>
      <c r="C805" s="128"/>
      <c r="D805" s="131"/>
      <c r="E805" s="158"/>
      <c r="F805" s="135"/>
    </row>
    <row r="806" spans="1:6" ht="9.6" hidden="1" customHeight="1" x14ac:dyDescent="0.25">
      <c r="A806" s="120" t="str">
        <f>BPU!A853</f>
        <v>SPC-05</v>
      </c>
      <c r="B806" s="123" t="str">
        <f>BPU!B853</f>
        <v>Support droit, de type Ø 60 en aluminium</v>
      </c>
      <c r="C806" s="126" t="str">
        <f>BPU!C856</f>
        <v>Le mètre linéaire</v>
      </c>
      <c r="D806" s="129">
        <f>BPU!E857</f>
        <v>0</v>
      </c>
      <c r="E806" s="156"/>
      <c r="F806" s="133">
        <f>E806*D806</f>
        <v>0</v>
      </c>
    </row>
    <row r="807" spans="1:6" ht="9.6" hidden="1" customHeight="1" x14ac:dyDescent="0.25">
      <c r="A807" s="121"/>
      <c r="B807" s="124"/>
      <c r="C807" s="127"/>
      <c r="D807" s="130"/>
      <c r="E807" s="157"/>
      <c r="F807" s="134"/>
    </row>
    <row r="808" spans="1:6" ht="9.6" hidden="1" customHeight="1" x14ac:dyDescent="0.25">
      <c r="A808" s="121"/>
      <c r="B808" s="124"/>
      <c r="C808" s="127"/>
      <c r="D808" s="130"/>
      <c r="E808" s="157"/>
      <c r="F808" s="134"/>
    </row>
    <row r="809" spans="1:6" ht="9.6" hidden="1" customHeight="1" x14ac:dyDescent="0.25">
      <c r="A809" s="121"/>
      <c r="B809" s="124"/>
      <c r="C809" s="127"/>
      <c r="D809" s="130"/>
      <c r="E809" s="157"/>
      <c r="F809" s="134"/>
    </row>
    <row r="810" spans="1:6" ht="9.6" hidden="1" customHeight="1" x14ac:dyDescent="0.25">
      <c r="A810" s="122"/>
      <c r="B810" s="125"/>
      <c r="C810" s="128"/>
      <c r="D810" s="131"/>
      <c r="E810" s="158"/>
      <c r="F810" s="135"/>
    </row>
    <row r="811" spans="1:6" ht="9.6" customHeight="1" x14ac:dyDescent="0.25">
      <c r="A811" s="120" t="str">
        <f>BPU!A858</f>
        <v>SPC-06</v>
      </c>
      <c r="B811" s="123" t="str">
        <f>BPU!B858</f>
        <v>Support droit, de type Ø 76 en aluminium</v>
      </c>
      <c r="C811" s="126" t="str">
        <f>BPU!C861</f>
        <v>Le mètre linéaire</v>
      </c>
      <c r="D811" s="129">
        <f>BPU!E862</f>
        <v>0</v>
      </c>
      <c r="E811" s="156">
        <v>1</v>
      </c>
      <c r="F811" s="133">
        <f>E811*D811</f>
        <v>0</v>
      </c>
    </row>
    <row r="812" spans="1:6" ht="9.6" customHeight="1" x14ac:dyDescent="0.25">
      <c r="A812" s="121"/>
      <c r="B812" s="124"/>
      <c r="C812" s="127"/>
      <c r="D812" s="130"/>
      <c r="E812" s="157"/>
      <c r="F812" s="134"/>
    </row>
    <row r="813" spans="1:6" ht="9.6" customHeight="1" x14ac:dyDescent="0.25">
      <c r="A813" s="121"/>
      <c r="B813" s="124"/>
      <c r="C813" s="127"/>
      <c r="D813" s="130"/>
      <c r="E813" s="157"/>
      <c r="F813" s="134"/>
    </row>
    <row r="814" spans="1:6" ht="9.6" customHeight="1" x14ac:dyDescent="0.25">
      <c r="A814" s="121"/>
      <c r="B814" s="124"/>
      <c r="C814" s="127"/>
      <c r="D814" s="130"/>
      <c r="E814" s="157"/>
      <c r="F814" s="134"/>
    </row>
    <row r="815" spans="1:6" ht="9.6" customHeight="1" x14ac:dyDescent="0.25">
      <c r="A815" s="122"/>
      <c r="B815" s="125"/>
      <c r="C815" s="128"/>
      <c r="D815" s="131"/>
      <c r="E815" s="158"/>
      <c r="F815" s="135"/>
    </row>
    <row r="816" spans="1:6" ht="9.6" hidden="1" customHeight="1" x14ac:dyDescent="0.25">
      <c r="A816" s="120" t="str">
        <f>BPU!A863</f>
        <v>SPC-07</v>
      </c>
      <c r="B816" s="123" t="str">
        <f>BPU!B863</f>
        <v>Support droit, de type Ø 90 en aluminium</v>
      </c>
      <c r="C816" s="126" t="str">
        <f>BPU!C866</f>
        <v>Le mètre linéaire</v>
      </c>
      <c r="D816" s="129">
        <f>BPU!E867</f>
        <v>0</v>
      </c>
      <c r="E816" s="156"/>
      <c r="F816" s="133">
        <f>E816*D816</f>
        <v>0</v>
      </c>
    </row>
    <row r="817" spans="1:6" ht="9.6" hidden="1" customHeight="1" x14ac:dyDescent="0.25">
      <c r="A817" s="121"/>
      <c r="B817" s="124"/>
      <c r="C817" s="127"/>
      <c r="D817" s="130"/>
      <c r="E817" s="157"/>
      <c r="F817" s="134"/>
    </row>
    <row r="818" spans="1:6" ht="9.6" hidden="1" customHeight="1" x14ac:dyDescent="0.25">
      <c r="A818" s="121"/>
      <c r="B818" s="124"/>
      <c r="C818" s="127"/>
      <c r="D818" s="130"/>
      <c r="E818" s="157"/>
      <c r="F818" s="134"/>
    </row>
    <row r="819" spans="1:6" ht="9.6" hidden="1" customHeight="1" x14ac:dyDescent="0.25">
      <c r="A819" s="121"/>
      <c r="B819" s="124"/>
      <c r="C819" s="127"/>
      <c r="D819" s="130"/>
      <c r="E819" s="157"/>
      <c r="F819" s="134"/>
    </row>
    <row r="820" spans="1:6" ht="9.6" hidden="1" customHeight="1" x14ac:dyDescent="0.25">
      <c r="A820" s="122"/>
      <c r="B820" s="125"/>
      <c r="C820" s="128"/>
      <c r="D820" s="131"/>
      <c r="E820" s="158"/>
      <c r="F820" s="135"/>
    </row>
    <row r="821" spans="1:6" ht="4.9000000000000004" customHeight="1" thickBot="1" x14ac:dyDescent="0.3">
      <c r="A821" s="46"/>
      <c r="B821" s="51"/>
      <c r="C821" s="1"/>
      <c r="D821" s="32"/>
      <c r="E821" s="1"/>
      <c r="F821" s="66"/>
    </row>
    <row r="822" spans="1:6" ht="36" customHeight="1" thickBot="1" x14ac:dyDescent="0.3">
      <c r="A822" s="142" t="s">
        <v>767</v>
      </c>
      <c r="B822" s="143"/>
      <c r="C822" s="143"/>
      <c r="D822" s="143"/>
      <c r="E822" s="144"/>
      <c r="F822" s="44">
        <f>SUM(F786:F820)</f>
        <v>0</v>
      </c>
    </row>
    <row r="823" spans="1:6" ht="4.9000000000000004" customHeight="1" x14ac:dyDescent="0.25">
      <c r="A823" s="8"/>
      <c r="B823" s="52"/>
      <c r="C823" s="9"/>
      <c r="D823" s="37"/>
      <c r="E823" s="9"/>
      <c r="F823" s="38"/>
    </row>
    <row r="824" spans="1:6" ht="15.75" x14ac:dyDescent="0.25">
      <c r="A824" s="14" t="str">
        <f>BPU!A876</f>
        <v>Série - SJAL</v>
      </c>
      <c r="B824" s="16" t="str">
        <f>BPU!C876</f>
        <v>Supports pour ensembles Jal</v>
      </c>
      <c r="C824" s="41"/>
      <c r="D824" s="42"/>
      <c r="E824" s="41"/>
      <c r="F824" s="43"/>
    </row>
    <row r="825" spans="1:6" ht="4.9000000000000004" customHeight="1" x14ac:dyDescent="0.25">
      <c r="A825" s="11"/>
      <c r="B825" s="53"/>
      <c r="C825" s="12"/>
      <c r="D825" s="39"/>
      <c r="E825" s="12"/>
      <c r="F825" s="40"/>
    </row>
    <row r="826" spans="1:6" ht="9.6" customHeight="1" x14ac:dyDescent="0.25">
      <c r="A826" s="120" t="str">
        <f>BPU!A878</f>
        <v>SJAL-01</v>
      </c>
      <c r="B826" s="123" t="str">
        <f>BPU!B878</f>
        <v xml:space="preserve">Mât circulaire de classe MA pour ensemble Jal  </v>
      </c>
      <c r="C826" s="126" t="str">
        <f>BPU!C881</f>
        <v>L'unité</v>
      </c>
      <c r="D826" s="129">
        <f>BPU!E882</f>
        <v>0</v>
      </c>
      <c r="E826" s="88">
        <v>5</v>
      </c>
      <c r="F826" s="133">
        <f>E826*D826</f>
        <v>0</v>
      </c>
    </row>
    <row r="827" spans="1:6" ht="9.6" customHeight="1" x14ac:dyDescent="0.25">
      <c r="A827" s="121"/>
      <c r="B827" s="124"/>
      <c r="C827" s="127"/>
      <c r="D827" s="130"/>
      <c r="E827" s="89"/>
      <c r="F827" s="134"/>
    </row>
    <row r="828" spans="1:6" ht="9.6" customHeight="1" x14ac:dyDescent="0.25">
      <c r="A828" s="121"/>
      <c r="B828" s="124"/>
      <c r="C828" s="127"/>
      <c r="D828" s="130"/>
      <c r="E828" s="89"/>
      <c r="F828" s="134"/>
    </row>
    <row r="829" spans="1:6" ht="9.6" customHeight="1" x14ac:dyDescent="0.25">
      <c r="A829" s="121"/>
      <c r="B829" s="124"/>
      <c r="C829" s="127"/>
      <c r="D829" s="130"/>
      <c r="E829" s="89"/>
      <c r="F829" s="134"/>
    </row>
    <row r="830" spans="1:6" ht="9.6" customHeight="1" x14ac:dyDescent="0.25">
      <c r="A830" s="122"/>
      <c r="B830" s="125"/>
      <c r="C830" s="128"/>
      <c r="D830" s="131"/>
      <c r="E830" s="132"/>
      <c r="F830" s="135"/>
    </row>
    <row r="831" spans="1:6" ht="9.6" customHeight="1" x14ac:dyDescent="0.25">
      <c r="A831" s="120" t="str">
        <f>BPU!A883</f>
        <v>SJAL-02</v>
      </c>
      <c r="B831" s="123" t="str">
        <f>BPU!B883</f>
        <v xml:space="preserve">Mât circulaire de classe MB pour ensemble Jal  </v>
      </c>
      <c r="C831" s="126" t="str">
        <f>BPU!C886</f>
        <v>L'unité</v>
      </c>
      <c r="D831" s="129">
        <f>BPU!E887</f>
        <v>0</v>
      </c>
      <c r="E831" s="88">
        <v>5</v>
      </c>
      <c r="F831" s="133">
        <f>E831*D831</f>
        <v>0</v>
      </c>
    </row>
    <row r="832" spans="1:6" ht="9.6" customHeight="1" x14ac:dyDescent="0.25">
      <c r="A832" s="121"/>
      <c r="B832" s="124"/>
      <c r="C832" s="127"/>
      <c r="D832" s="130"/>
      <c r="E832" s="89"/>
      <c r="F832" s="134"/>
    </row>
    <row r="833" spans="1:6" ht="9.6" customHeight="1" x14ac:dyDescent="0.25">
      <c r="A833" s="121"/>
      <c r="B833" s="124"/>
      <c r="C833" s="127"/>
      <c r="D833" s="130"/>
      <c r="E833" s="89"/>
      <c r="F833" s="134"/>
    </row>
    <row r="834" spans="1:6" ht="9.6" customHeight="1" x14ac:dyDescent="0.25">
      <c r="A834" s="121"/>
      <c r="B834" s="124"/>
      <c r="C834" s="127"/>
      <c r="D834" s="130"/>
      <c r="E834" s="89"/>
      <c r="F834" s="134"/>
    </row>
    <row r="835" spans="1:6" ht="9.6" customHeight="1" x14ac:dyDescent="0.25">
      <c r="A835" s="122"/>
      <c r="B835" s="125"/>
      <c r="C835" s="128"/>
      <c r="D835" s="131"/>
      <c r="E835" s="132"/>
      <c r="F835" s="135"/>
    </row>
    <row r="836" spans="1:6" ht="9.6" customHeight="1" x14ac:dyDescent="0.25">
      <c r="A836" s="120" t="str">
        <f>BPU!A888</f>
        <v>SJAL-03</v>
      </c>
      <c r="B836" s="123" t="str">
        <f>BPU!B888</f>
        <v xml:space="preserve">Mât circulaire de classe MC pour ensemble Jal  </v>
      </c>
      <c r="C836" s="126" t="str">
        <f>BPU!C891</f>
        <v>L'unité</v>
      </c>
      <c r="D836" s="129">
        <f>BPU!E892</f>
        <v>0</v>
      </c>
      <c r="E836" s="88">
        <v>5</v>
      </c>
      <c r="F836" s="133">
        <f>E836*D836</f>
        <v>0</v>
      </c>
    </row>
    <row r="837" spans="1:6" ht="9.6" customHeight="1" x14ac:dyDescent="0.25">
      <c r="A837" s="121"/>
      <c r="B837" s="124"/>
      <c r="C837" s="127"/>
      <c r="D837" s="130"/>
      <c r="E837" s="89"/>
      <c r="F837" s="134"/>
    </row>
    <row r="838" spans="1:6" ht="9.6" customHeight="1" x14ac:dyDescent="0.25">
      <c r="A838" s="121"/>
      <c r="B838" s="124"/>
      <c r="C838" s="127"/>
      <c r="D838" s="130"/>
      <c r="E838" s="89"/>
      <c r="F838" s="134"/>
    </row>
    <row r="839" spans="1:6" ht="9.6" customHeight="1" x14ac:dyDescent="0.25">
      <c r="A839" s="121"/>
      <c r="B839" s="124"/>
      <c r="C839" s="127"/>
      <c r="D839" s="130"/>
      <c r="E839" s="89"/>
      <c r="F839" s="134"/>
    </row>
    <row r="840" spans="1:6" ht="9.6" customHeight="1" x14ac:dyDescent="0.25">
      <c r="A840" s="122"/>
      <c r="B840" s="125"/>
      <c r="C840" s="128"/>
      <c r="D840" s="131"/>
      <c r="E840" s="132"/>
      <c r="F840" s="135"/>
    </row>
    <row r="841" spans="1:6" ht="9.6" customHeight="1" x14ac:dyDescent="0.25">
      <c r="A841" s="120" t="str">
        <f>BPU!A893</f>
        <v>SJAL-04</v>
      </c>
      <c r="B841" s="123" t="str">
        <f>BPU!B893</f>
        <v xml:space="preserve">Mât circulaire de classe MD pour ensemble Jal  </v>
      </c>
      <c r="C841" s="126" t="str">
        <f>BPU!C896</f>
        <v>L'unité</v>
      </c>
      <c r="D841" s="129">
        <f>BPU!E897</f>
        <v>0</v>
      </c>
      <c r="E841" s="88">
        <v>5</v>
      </c>
      <c r="F841" s="133">
        <f>E841*D841</f>
        <v>0</v>
      </c>
    </row>
    <row r="842" spans="1:6" ht="9.6" customHeight="1" x14ac:dyDescent="0.25">
      <c r="A842" s="121"/>
      <c r="B842" s="124"/>
      <c r="C842" s="127"/>
      <c r="D842" s="130"/>
      <c r="E842" s="89"/>
      <c r="F842" s="134"/>
    </row>
    <row r="843" spans="1:6" ht="9.6" customHeight="1" x14ac:dyDescent="0.25">
      <c r="A843" s="121"/>
      <c r="B843" s="124"/>
      <c r="C843" s="127"/>
      <c r="D843" s="130"/>
      <c r="E843" s="89"/>
      <c r="F843" s="134"/>
    </row>
    <row r="844" spans="1:6" ht="9.6" customHeight="1" x14ac:dyDescent="0.25">
      <c r="A844" s="121"/>
      <c r="B844" s="124"/>
      <c r="C844" s="127"/>
      <c r="D844" s="130"/>
      <c r="E844" s="89"/>
      <c r="F844" s="134"/>
    </row>
    <row r="845" spans="1:6" ht="9.6" customHeight="1" x14ac:dyDescent="0.25">
      <c r="A845" s="122"/>
      <c r="B845" s="125"/>
      <c r="C845" s="128"/>
      <c r="D845" s="131"/>
      <c r="E845" s="132"/>
      <c r="F845" s="135"/>
    </row>
    <row r="846" spans="1:6" ht="9.6" customHeight="1" x14ac:dyDescent="0.25">
      <c r="A846" s="120" t="str">
        <f>BPU!A898</f>
        <v>SJAL-05</v>
      </c>
      <c r="B846" s="123" t="str">
        <f>BPU!B898</f>
        <v xml:space="preserve">Mât circulaire de classe ME pour ensemble Jal  </v>
      </c>
      <c r="C846" s="126" t="str">
        <f>BPU!C901</f>
        <v>L'unité</v>
      </c>
      <c r="D846" s="129">
        <f>BPU!E902</f>
        <v>0</v>
      </c>
      <c r="E846" s="88">
        <v>5</v>
      </c>
      <c r="F846" s="133">
        <f>E846*D846</f>
        <v>0</v>
      </c>
    </row>
    <row r="847" spans="1:6" ht="9.6" customHeight="1" x14ac:dyDescent="0.25">
      <c r="A847" s="121"/>
      <c r="B847" s="124"/>
      <c r="C847" s="127"/>
      <c r="D847" s="130"/>
      <c r="E847" s="89"/>
      <c r="F847" s="134"/>
    </row>
    <row r="848" spans="1:6" ht="9.6" customHeight="1" x14ac:dyDescent="0.25">
      <c r="A848" s="121"/>
      <c r="B848" s="124"/>
      <c r="C848" s="127"/>
      <c r="D848" s="130"/>
      <c r="E848" s="89"/>
      <c r="F848" s="134"/>
    </row>
    <row r="849" spans="1:6" ht="9.6" customHeight="1" x14ac:dyDescent="0.25">
      <c r="A849" s="121"/>
      <c r="B849" s="124"/>
      <c r="C849" s="127"/>
      <c r="D849" s="130"/>
      <c r="E849" s="89"/>
      <c r="F849" s="134"/>
    </row>
    <row r="850" spans="1:6" ht="9.6" customHeight="1" x14ac:dyDescent="0.25">
      <c r="A850" s="122"/>
      <c r="B850" s="125"/>
      <c r="C850" s="128"/>
      <c r="D850" s="131"/>
      <c r="E850" s="132"/>
      <c r="F850" s="135"/>
    </row>
    <row r="851" spans="1:6" ht="9.6" customHeight="1" x14ac:dyDescent="0.25">
      <c r="A851" s="120" t="str">
        <f>BPU!A903</f>
        <v>SJAL-06</v>
      </c>
      <c r="B851" s="123" t="str">
        <f>BPU!B903</f>
        <v xml:space="preserve">Mât circulaire de classe MF pour ensemble Jal  </v>
      </c>
      <c r="C851" s="126" t="str">
        <f>BPU!C906</f>
        <v>L'unité</v>
      </c>
      <c r="D851" s="129">
        <f>BPU!E907</f>
        <v>0</v>
      </c>
      <c r="E851" s="88">
        <v>5</v>
      </c>
      <c r="F851" s="133">
        <f>E851*D851</f>
        <v>0</v>
      </c>
    </row>
    <row r="852" spans="1:6" ht="9.6" customHeight="1" x14ac:dyDescent="0.25">
      <c r="A852" s="121"/>
      <c r="B852" s="124"/>
      <c r="C852" s="127"/>
      <c r="D852" s="130"/>
      <c r="E852" s="89"/>
      <c r="F852" s="134"/>
    </row>
    <row r="853" spans="1:6" ht="9.6" customHeight="1" x14ac:dyDescent="0.25">
      <c r="A853" s="121"/>
      <c r="B853" s="124"/>
      <c r="C853" s="127"/>
      <c r="D853" s="130"/>
      <c r="E853" s="89"/>
      <c r="F853" s="134"/>
    </row>
    <row r="854" spans="1:6" ht="9.6" customHeight="1" x14ac:dyDescent="0.25">
      <c r="A854" s="121"/>
      <c r="B854" s="124"/>
      <c r="C854" s="127"/>
      <c r="D854" s="130"/>
      <c r="E854" s="89"/>
      <c r="F854" s="134"/>
    </row>
    <row r="855" spans="1:6" ht="9.6" customHeight="1" x14ac:dyDescent="0.25">
      <c r="A855" s="122"/>
      <c r="B855" s="125"/>
      <c r="C855" s="128"/>
      <c r="D855" s="131"/>
      <c r="E855" s="132"/>
      <c r="F855" s="135"/>
    </row>
    <row r="856" spans="1:6" ht="9.6" customHeight="1" x14ac:dyDescent="0.25">
      <c r="A856" s="120" t="str">
        <f>BPU!A908</f>
        <v>SJAL-07</v>
      </c>
      <c r="B856" s="123" t="str">
        <f>BPU!B908</f>
        <v xml:space="preserve">Mât circulaire de classe MG pour ensemble Jal  </v>
      </c>
      <c r="C856" s="126" t="str">
        <f>BPU!C911</f>
        <v>L'unité</v>
      </c>
      <c r="D856" s="129">
        <f>BPU!E912</f>
        <v>0</v>
      </c>
      <c r="E856" s="88">
        <v>5</v>
      </c>
      <c r="F856" s="133">
        <f>E856*D856</f>
        <v>0</v>
      </c>
    </row>
    <row r="857" spans="1:6" ht="9.6" customHeight="1" x14ac:dyDescent="0.25">
      <c r="A857" s="121"/>
      <c r="B857" s="124"/>
      <c r="C857" s="127"/>
      <c r="D857" s="130"/>
      <c r="E857" s="89"/>
      <c r="F857" s="134"/>
    </row>
    <row r="858" spans="1:6" ht="9.6" customHeight="1" x14ac:dyDescent="0.25">
      <c r="A858" s="121"/>
      <c r="B858" s="124"/>
      <c r="C858" s="127"/>
      <c r="D858" s="130"/>
      <c r="E858" s="89"/>
      <c r="F858" s="134"/>
    </row>
    <row r="859" spans="1:6" ht="9.6" customHeight="1" x14ac:dyDescent="0.25">
      <c r="A859" s="121"/>
      <c r="B859" s="124"/>
      <c r="C859" s="127"/>
      <c r="D859" s="130"/>
      <c r="E859" s="89"/>
      <c r="F859" s="134"/>
    </row>
    <row r="860" spans="1:6" ht="9.6" customHeight="1" x14ac:dyDescent="0.25">
      <c r="A860" s="122"/>
      <c r="B860" s="125"/>
      <c r="C860" s="128"/>
      <c r="D860" s="131"/>
      <c r="E860" s="132"/>
      <c r="F860" s="135"/>
    </row>
    <row r="861" spans="1:6" ht="9.6" customHeight="1" x14ac:dyDescent="0.25">
      <c r="A861" s="120" t="str">
        <f>BPU!A913</f>
        <v>SJAL-08</v>
      </c>
      <c r="B861" s="123" t="str">
        <f>BPU!B913</f>
        <v xml:space="preserve">Mât circulaire de classe MH pour ensemble Jal  </v>
      </c>
      <c r="C861" s="126" t="str">
        <f>BPU!C916</f>
        <v>L'unité</v>
      </c>
      <c r="D861" s="129">
        <f>BPU!E917</f>
        <v>0</v>
      </c>
      <c r="E861" s="88">
        <v>5</v>
      </c>
      <c r="F861" s="133">
        <f>E861*D861</f>
        <v>0</v>
      </c>
    </row>
    <row r="862" spans="1:6" ht="9.6" customHeight="1" x14ac:dyDescent="0.25">
      <c r="A862" s="121"/>
      <c r="B862" s="124"/>
      <c r="C862" s="127"/>
      <c r="D862" s="130"/>
      <c r="E862" s="89"/>
      <c r="F862" s="134"/>
    </row>
    <row r="863" spans="1:6" ht="9.6" customHeight="1" x14ac:dyDescent="0.25">
      <c r="A863" s="121"/>
      <c r="B863" s="124"/>
      <c r="C863" s="127"/>
      <c r="D863" s="130"/>
      <c r="E863" s="89"/>
      <c r="F863" s="134"/>
    </row>
    <row r="864" spans="1:6" ht="9.6" customHeight="1" x14ac:dyDescent="0.25">
      <c r="A864" s="121"/>
      <c r="B864" s="124"/>
      <c r="C864" s="127"/>
      <c r="D864" s="130"/>
      <c r="E864" s="89"/>
      <c r="F864" s="134"/>
    </row>
    <row r="865" spans="1:6" ht="9.6" customHeight="1" x14ac:dyDescent="0.25">
      <c r="A865" s="122"/>
      <c r="B865" s="125"/>
      <c r="C865" s="128"/>
      <c r="D865" s="131"/>
      <c r="E865" s="132"/>
      <c r="F865" s="135"/>
    </row>
    <row r="866" spans="1:6" ht="9.6" customHeight="1" x14ac:dyDescent="0.25">
      <c r="A866" s="120" t="str">
        <f>BPU!A918</f>
        <v>SJAL-09</v>
      </c>
      <c r="B866" s="123" t="str">
        <f>BPU!B918</f>
        <v xml:space="preserve">Mât circulaire de classe MI pour ensemble Jal  </v>
      </c>
      <c r="C866" s="126" t="str">
        <f>BPU!C921</f>
        <v>L'unité</v>
      </c>
      <c r="D866" s="129">
        <f>BPU!E922</f>
        <v>0</v>
      </c>
      <c r="E866" s="88">
        <v>5</v>
      </c>
      <c r="F866" s="133">
        <f>E866*D866</f>
        <v>0</v>
      </c>
    </row>
    <row r="867" spans="1:6" ht="9.6" customHeight="1" x14ac:dyDescent="0.25">
      <c r="A867" s="121"/>
      <c r="B867" s="124"/>
      <c r="C867" s="127"/>
      <c r="D867" s="130"/>
      <c r="E867" s="89"/>
      <c r="F867" s="134"/>
    </row>
    <row r="868" spans="1:6" ht="9.6" customHeight="1" x14ac:dyDescent="0.25">
      <c r="A868" s="121"/>
      <c r="B868" s="124"/>
      <c r="C868" s="127"/>
      <c r="D868" s="130"/>
      <c r="E868" s="89"/>
      <c r="F868" s="134"/>
    </row>
    <row r="869" spans="1:6" ht="9.6" customHeight="1" x14ac:dyDescent="0.25">
      <c r="A869" s="121"/>
      <c r="B869" s="124"/>
      <c r="C869" s="127"/>
      <c r="D869" s="130"/>
      <c r="E869" s="89"/>
      <c r="F869" s="134"/>
    </row>
    <row r="870" spans="1:6" ht="9.6" customHeight="1" x14ac:dyDescent="0.25">
      <c r="A870" s="122"/>
      <c r="B870" s="125"/>
      <c r="C870" s="128"/>
      <c r="D870" s="131"/>
      <c r="E870" s="132"/>
      <c r="F870" s="135"/>
    </row>
    <row r="871" spans="1:6" ht="4.9000000000000004" customHeight="1" thickBot="1" x14ac:dyDescent="0.3">
      <c r="A871" s="46"/>
      <c r="B871" s="51"/>
      <c r="C871" s="1"/>
      <c r="D871" s="32"/>
      <c r="E871" s="1"/>
      <c r="F871" s="66"/>
    </row>
    <row r="872" spans="1:6" ht="36" customHeight="1" thickBot="1" x14ac:dyDescent="0.3">
      <c r="A872" s="142" t="s">
        <v>578</v>
      </c>
      <c r="B872" s="143"/>
      <c r="C872" s="143"/>
      <c r="D872" s="143"/>
      <c r="E872" s="144"/>
      <c r="F872" s="44">
        <f>SUM(F826:F870)</f>
        <v>0</v>
      </c>
    </row>
    <row r="873" spans="1:6" ht="4.9000000000000004" customHeight="1" x14ac:dyDescent="0.25">
      <c r="A873" s="8"/>
      <c r="B873" s="52"/>
      <c r="C873" s="9"/>
      <c r="D873" s="37"/>
      <c r="E873" s="9"/>
      <c r="F873" s="38"/>
    </row>
    <row r="874" spans="1:6" ht="15.75" x14ac:dyDescent="0.25">
      <c r="A874" s="14" t="str">
        <f>BPU!A932</f>
        <v>Série - SIJ</v>
      </c>
      <c r="B874" s="16" t="str">
        <f>BPU!C932</f>
        <v>Supports "I" pour panneaux de signalisation de direction</v>
      </c>
      <c r="C874" s="41"/>
      <c r="D874" s="42"/>
      <c r="E874" s="41"/>
      <c r="F874" s="43"/>
    </row>
    <row r="875" spans="1:6" ht="4.9000000000000004" customHeight="1" x14ac:dyDescent="0.25">
      <c r="A875" s="11"/>
      <c r="B875" s="53"/>
      <c r="C875" s="12"/>
      <c r="D875" s="39"/>
      <c r="E875" s="12"/>
      <c r="F875" s="40"/>
    </row>
    <row r="876" spans="1:6" ht="9.6" customHeight="1" x14ac:dyDescent="0.25">
      <c r="A876" s="120" t="str">
        <f>BPU!A934</f>
        <v>SIJ-01</v>
      </c>
      <c r="B876" s="123" t="str">
        <f>BPU!B934</f>
        <v xml:space="preserve">Support de moment résistant à la flexion de classe  MC </v>
      </c>
      <c r="C876" s="126" t="str">
        <f>BPU!C937</f>
        <v>L'unité</v>
      </c>
      <c r="D876" s="129">
        <f>BPU!E938</f>
        <v>0</v>
      </c>
      <c r="E876" s="156">
        <v>10</v>
      </c>
      <c r="F876" s="133">
        <f>E876*D876</f>
        <v>0</v>
      </c>
    </row>
    <row r="877" spans="1:6" ht="9.6" customHeight="1" x14ac:dyDescent="0.25">
      <c r="A877" s="121"/>
      <c r="B877" s="124"/>
      <c r="C877" s="127"/>
      <c r="D877" s="130"/>
      <c r="E877" s="157"/>
      <c r="F877" s="134"/>
    </row>
    <row r="878" spans="1:6" ht="9.6" customHeight="1" x14ac:dyDescent="0.25">
      <c r="A878" s="121"/>
      <c r="B878" s="124"/>
      <c r="C878" s="127"/>
      <c r="D878" s="130"/>
      <c r="E878" s="157"/>
      <c r="F878" s="134"/>
    </row>
    <row r="879" spans="1:6" ht="9.6" customHeight="1" x14ac:dyDescent="0.25">
      <c r="A879" s="121"/>
      <c r="B879" s="124"/>
      <c r="C879" s="127"/>
      <c r="D879" s="130"/>
      <c r="E879" s="157"/>
      <c r="F879" s="134"/>
    </row>
    <row r="880" spans="1:6" ht="9.6" customHeight="1" x14ac:dyDescent="0.25">
      <c r="A880" s="122"/>
      <c r="B880" s="125"/>
      <c r="C880" s="128"/>
      <c r="D880" s="131"/>
      <c r="E880" s="158"/>
      <c r="F880" s="135"/>
    </row>
    <row r="881" spans="1:6" ht="9.6" customHeight="1" x14ac:dyDescent="0.25">
      <c r="A881" s="120" t="str">
        <f>BPU!A939</f>
        <v>SIJ-02</v>
      </c>
      <c r="B881" s="123" t="str">
        <f>BPU!B939</f>
        <v xml:space="preserve">Support de moment résistant à la flexion de classe  MD </v>
      </c>
      <c r="C881" s="126" t="str">
        <f>BPU!C942</f>
        <v>L'unité</v>
      </c>
      <c r="D881" s="129">
        <f>BPU!E943</f>
        <v>0</v>
      </c>
      <c r="E881" s="156">
        <v>10</v>
      </c>
      <c r="F881" s="133">
        <f>E881*D881</f>
        <v>0</v>
      </c>
    </row>
    <row r="882" spans="1:6" ht="9.6" customHeight="1" x14ac:dyDescent="0.25">
      <c r="A882" s="121"/>
      <c r="B882" s="124"/>
      <c r="C882" s="127"/>
      <c r="D882" s="130"/>
      <c r="E882" s="157"/>
      <c r="F882" s="134"/>
    </row>
    <row r="883" spans="1:6" ht="9.6" customHeight="1" x14ac:dyDescent="0.25">
      <c r="A883" s="121"/>
      <c r="B883" s="124"/>
      <c r="C883" s="127"/>
      <c r="D883" s="130"/>
      <c r="E883" s="157"/>
      <c r="F883" s="134"/>
    </row>
    <row r="884" spans="1:6" ht="9.6" customHeight="1" x14ac:dyDescent="0.25">
      <c r="A884" s="121"/>
      <c r="B884" s="124"/>
      <c r="C884" s="127"/>
      <c r="D884" s="130"/>
      <c r="E884" s="157"/>
      <c r="F884" s="134"/>
    </row>
    <row r="885" spans="1:6" ht="9.6" customHeight="1" x14ac:dyDescent="0.25">
      <c r="A885" s="122"/>
      <c r="B885" s="125"/>
      <c r="C885" s="128"/>
      <c r="D885" s="131"/>
      <c r="E885" s="158"/>
      <c r="F885" s="135"/>
    </row>
    <row r="886" spans="1:6" ht="9.6" hidden="1" customHeight="1" x14ac:dyDescent="0.25">
      <c r="A886" s="120" t="str">
        <f>BPU!A944</f>
        <v>SIJ-03</v>
      </c>
      <c r="B886" s="123" t="str">
        <f>BPU!B944</f>
        <v xml:space="preserve">Support de moment résistant à la flexion de classe  ME </v>
      </c>
      <c r="C886" s="126" t="str">
        <f>BPU!C947</f>
        <v>L'unité</v>
      </c>
      <c r="D886" s="129">
        <f>BPU!E948</f>
        <v>0</v>
      </c>
      <c r="E886" s="88"/>
      <c r="F886" s="133">
        <f>E886*D886</f>
        <v>0</v>
      </c>
    </row>
    <row r="887" spans="1:6" ht="9.6" hidden="1" customHeight="1" x14ac:dyDescent="0.25">
      <c r="A887" s="121"/>
      <c r="B887" s="124"/>
      <c r="C887" s="127"/>
      <c r="D887" s="130"/>
      <c r="E887" s="89"/>
      <c r="F887" s="134"/>
    </row>
    <row r="888" spans="1:6" ht="9.6" hidden="1" customHeight="1" x14ac:dyDescent="0.25">
      <c r="A888" s="121"/>
      <c r="B888" s="124"/>
      <c r="C888" s="127"/>
      <c r="D888" s="130"/>
      <c r="E888" s="89"/>
      <c r="F888" s="134"/>
    </row>
    <row r="889" spans="1:6" ht="9.6" hidden="1" customHeight="1" x14ac:dyDescent="0.25">
      <c r="A889" s="121"/>
      <c r="B889" s="124"/>
      <c r="C889" s="127"/>
      <c r="D889" s="130"/>
      <c r="E889" s="89"/>
      <c r="F889" s="134"/>
    </row>
    <row r="890" spans="1:6" ht="9.6" hidden="1" customHeight="1" x14ac:dyDescent="0.25">
      <c r="A890" s="122"/>
      <c r="B890" s="125"/>
      <c r="C890" s="128"/>
      <c r="D890" s="131"/>
      <c r="E890" s="132"/>
      <c r="F890" s="135"/>
    </row>
    <row r="891" spans="1:6" ht="9.6" hidden="1" customHeight="1" x14ac:dyDescent="0.25">
      <c r="A891" s="120" t="str">
        <f>BPU!A949</f>
        <v>SIJ-04</v>
      </c>
      <c r="B891" s="123" t="str">
        <f>BPU!B949</f>
        <v xml:space="preserve">Support de moment résistant à la flexion de classe  MF </v>
      </c>
      <c r="C891" s="126" t="str">
        <f>BPU!C952</f>
        <v>L'unité</v>
      </c>
      <c r="D891" s="129">
        <f>BPU!E953</f>
        <v>0</v>
      </c>
      <c r="E891" s="156"/>
      <c r="F891" s="133">
        <f>E891*D891</f>
        <v>0</v>
      </c>
    </row>
    <row r="892" spans="1:6" ht="9.6" hidden="1" customHeight="1" x14ac:dyDescent="0.25">
      <c r="A892" s="121"/>
      <c r="B892" s="124"/>
      <c r="C892" s="127"/>
      <c r="D892" s="130"/>
      <c r="E892" s="157"/>
      <c r="F892" s="134"/>
    </row>
    <row r="893" spans="1:6" ht="9.6" hidden="1" customHeight="1" x14ac:dyDescent="0.25">
      <c r="A893" s="121"/>
      <c r="B893" s="124"/>
      <c r="C893" s="127"/>
      <c r="D893" s="130"/>
      <c r="E893" s="157"/>
      <c r="F893" s="134"/>
    </row>
    <row r="894" spans="1:6" ht="9.6" hidden="1" customHeight="1" x14ac:dyDescent="0.25">
      <c r="A894" s="121"/>
      <c r="B894" s="124"/>
      <c r="C894" s="127"/>
      <c r="D894" s="130"/>
      <c r="E894" s="157"/>
      <c r="F894" s="134"/>
    </row>
    <row r="895" spans="1:6" ht="9.6" hidden="1" customHeight="1" x14ac:dyDescent="0.25">
      <c r="A895" s="122"/>
      <c r="B895" s="125"/>
      <c r="C895" s="128"/>
      <c r="D895" s="131"/>
      <c r="E895" s="158"/>
      <c r="F895" s="135"/>
    </row>
    <row r="896" spans="1:6" ht="9.6" customHeight="1" x14ac:dyDescent="0.25">
      <c r="A896" s="120" t="str">
        <f>BPU!A954</f>
        <v>SIJ-05</v>
      </c>
      <c r="B896" s="123" t="str">
        <f>BPU!B954</f>
        <v xml:space="preserve">Support de moment résistant à la flexion de classe  MG </v>
      </c>
      <c r="C896" s="126" t="str">
        <f>BPU!C957</f>
        <v>L'unité</v>
      </c>
      <c r="D896" s="129">
        <f>BPU!E958</f>
        <v>0</v>
      </c>
      <c r="E896" s="156">
        <v>10</v>
      </c>
      <c r="F896" s="133">
        <f>E896*D896</f>
        <v>0</v>
      </c>
    </row>
    <row r="897" spans="1:6" ht="9.6" customHeight="1" x14ac:dyDescent="0.25">
      <c r="A897" s="121"/>
      <c r="B897" s="124"/>
      <c r="C897" s="127"/>
      <c r="D897" s="130"/>
      <c r="E897" s="157"/>
      <c r="F897" s="134"/>
    </row>
    <row r="898" spans="1:6" ht="9.6" customHeight="1" x14ac:dyDescent="0.25">
      <c r="A898" s="121"/>
      <c r="B898" s="124"/>
      <c r="C898" s="127"/>
      <c r="D898" s="130"/>
      <c r="E898" s="157"/>
      <c r="F898" s="134"/>
    </row>
    <row r="899" spans="1:6" ht="9.6" customHeight="1" x14ac:dyDescent="0.25">
      <c r="A899" s="121"/>
      <c r="B899" s="124"/>
      <c r="C899" s="127"/>
      <c r="D899" s="130"/>
      <c r="E899" s="157"/>
      <c r="F899" s="134"/>
    </row>
    <row r="900" spans="1:6" ht="9.6" customHeight="1" x14ac:dyDescent="0.25">
      <c r="A900" s="122"/>
      <c r="B900" s="125"/>
      <c r="C900" s="128"/>
      <c r="D900" s="131"/>
      <c r="E900" s="158"/>
      <c r="F900" s="135"/>
    </row>
    <row r="901" spans="1:6" ht="9.6" customHeight="1" x14ac:dyDescent="0.25">
      <c r="A901" s="120" t="str">
        <f>BPU!A959</f>
        <v>SIJ-06</v>
      </c>
      <c r="B901" s="123" t="str">
        <f>BPU!B959</f>
        <v xml:space="preserve">Support de moment résistant à la flexion de classe  MH </v>
      </c>
      <c r="C901" s="126" t="str">
        <f>BPU!C962</f>
        <v>L'unité</v>
      </c>
      <c r="D901" s="129">
        <f>BPU!E963</f>
        <v>0</v>
      </c>
      <c r="E901" s="156">
        <v>10</v>
      </c>
      <c r="F901" s="133">
        <f>E901*D901</f>
        <v>0</v>
      </c>
    </row>
    <row r="902" spans="1:6" ht="9.6" customHeight="1" x14ac:dyDescent="0.25">
      <c r="A902" s="121"/>
      <c r="B902" s="124"/>
      <c r="C902" s="127"/>
      <c r="D902" s="130"/>
      <c r="E902" s="157"/>
      <c r="F902" s="134"/>
    </row>
    <row r="903" spans="1:6" ht="9.6" customHeight="1" x14ac:dyDescent="0.25">
      <c r="A903" s="121"/>
      <c r="B903" s="124"/>
      <c r="C903" s="127"/>
      <c r="D903" s="130"/>
      <c r="E903" s="157"/>
      <c r="F903" s="134"/>
    </row>
    <row r="904" spans="1:6" ht="9.6" customHeight="1" x14ac:dyDescent="0.25">
      <c r="A904" s="121"/>
      <c r="B904" s="124"/>
      <c r="C904" s="127"/>
      <c r="D904" s="130"/>
      <c r="E904" s="157"/>
      <c r="F904" s="134"/>
    </row>
    <row r="905" spans="1:6" ht="9.6" customHeight="1" x14ac:dyDescent="0.25">
      <c r="A905" s="122"/>
      <c r="B905" s="125"/>
      <c r="C905" s="128"/>
      <c r="D905" s="131"/>
      <c r="E905" s="158"/>
      <c r="F905" s="135"/>
    </row>
    <row r="906" spans="1:6" ht="9.6" hidden="1" customHeight="1" x14ac:dyDescent="0.25">
      <c r="A906" s="120" t="str">
        <f>BPU!A964</f>
        <v>SIJ-07</v>
      </c>
      <c r="B906" s="123" t="str">
        <f>BPU!B964</f>
        <v xml:space="preserve">Support de moment résistant à la flexion de classe  MI </v>
      </c>
      <c r="C906" s="126" t="str">
        <f>BPU!C967</f>
        <v>L'unité</v>
      </c>
      <c r="D906" s="129">
        <f>BPU!E968</f>
        <v>0</v>
      </c>
      <c r="E906" s="88"/>
      <c r="F906" s="133">
        <f>E906*D906</f>
        <v>0</v>
      </c>
    </row>
    <row r="907" spans="1:6" ht="9.6" hidden="1" customHeight="1" x14ac:dyDescent="0.25">
      <c r="A907" s="121"/>
      <c r="B907" s="124"/>
      <c r="C907" s="127"/>
      <c r="D907" s="130"/>
      <c r="E907" s="89"/>
      <c r="F907" s="134"/>
    </row>
    <row r="908" spans="1:6" ht="9.6" hidden="1" customHeight="1" x14ac:dyDescent="0.25">
      <c r="A908" s="121"/>
      <c r="B908" s="124"/>
      <c r="C908" s="127"/>
      <c r="D908" s="130"/>
      <c r="E908" s="89"/>
      <c r="F908" s="134"/>
    </row>
    <row r="909" spans="1:6" ht="9.6" hidden="1" customHeight="1" x14ac:dyDescent="0.25">
      <c r="A909" s="121"/>
      <c r="B909" s="124"/>
      <c r="C909" s="127"/>
      <c r="D909" s="130"/>
      <c r="E909" s="89"/>
      <c r="F909" s="134"/>
    </row>
    <row r="910" spans="1:6" ht="9.6" hidden="1" customHeight="1" x14ac:dyDescent="0.25">
      <c r="A910" s="122"/>
      <c r="B910" s="125"/>
      <c r="C910" s="128"/>
      <c r="D910" s="131"/>
      <c r="E910" s="132"/>
      <c r="F910" s="135"/>
    </row>
    <row r="911" spans="1:6" ht="4.9000000000000004" customHeight="1" thickBot="1" x14ac:dyDescent="0.3">
      <c r="A911" s="46"/>
      <c r="B911" s="51"/>
      <c r="C911" s="1"/>
      <c r="D911" s="32"/>
      <c r="E911" s="1"/>
      <c r="F911" s="66"/>
    </row>
    <row r="912" spans="1:6" ht="36" customHeight="1" thickBot="1" x14ac:dyDescent="0.3">
      <c r="A912" s="142" t="s">
        <v>579</v>
      </c>
      <c r="B912" s="143"/>
      <c r="C912" s="143"/>
      <c r="D912" s="143"/>
      <c r="E912" s="144"/>
      <c r="F912" s="44">
        <f>SUM(F876:F910)</f>
        <v>0</v>
      </c>
    </row>
    <row r="913" spans="1:6" ht="4.9000000000000004" hidden="1" customHeight="1" x14ac:dyDescent="0.25">
      <c r="A913" s="8"/>
      <c r="B913" s="52"/>
      <c r="C913" s="9"/>
      <c r="D913" s="37"/>
      <c r="E913" s="9"/>
      <c r="F913" s="38"/>
    </row>
    <row r="914" spans="1:6" ht="15.75" hidden="1" x14ac:dyDescent="0.25">
      <c r="A914" s="14" t="str">
        <f>BPU!A977</f>
        <v>Série - ACS</v>
      </c>
      <c r="B914" s="16" t="str">
        <f>BPU!C977</f>
        <v>Accessoire pour signalisation de jalonnement classique et SIL</v>
      </c>
      <c r="C914" s="41"/>
      <c r="D914" s="42"/>
      <c r="E914" s="41"/>
      <c r="F914" s="43"/>
    </row>
    <row r="915" spans="1:6" ht="4.9000000000000004" hidden="1" customHeight="1" x14ac:dyDescent="0.25">
      <c r="A915" s="11"/>
      <c r="B915" s="53"/>
      <c r="C915" s="12"/>
      <c r="D915" s="39"/>
      <c r="E915" s="12"/>
      <c r="F915" s="40"/>
    </row>
    <row r="916" spans="1:6" ht="9.6" hidden="1" customHeight="1" x14ac:dyDescent="0.25">
      <c r="A916" s="120" t="str">
        <f>BPU!A979</f>
        <v>ASC-01</v>
      </c>
      <c r="B916" s="123" t="str">
        <f>BPU!B979</f>
        <v>Masque d’occultation non rétroréfléchissant, pour panneaux posés</v>
      </c>
      <c r="C916" s="126" t="str">
        <f>BPU!C982</f>
        <v>Le mètre carré</v>
      </c>
      <c r="D916" s="129">
        <f>BPU!E983</f>
        <v>0</v>
      </c>
      <c r="E916" s="88"/>
      <c r="F916" s="133">
        <f>E916*D916</f>
        <v>0</v>
      </c>
    </row>
    <row r="917" spans="1:6" ht="9.6" hidden="1" customHeight="1" x14ac:dyDescent="0.25">
      <c r="A917" s="121"/>
      <c r="B917" s="124"/>
      <c r="C917" s="127"/>
      <c r="D917" s="130"/>
      <c r="E917" s="89"/>
      <c r="F917" s="134"/>
    </row>
    <row r="918" spans="1:6" ht="9.6" hidden="1" customHeight="1" x14ac:dyDescent="0.25">
      <c r="A918" s="121"/>
      <c r="B918" s="124"/>
      <c r="C918" s="127"/>
      <c r="D918" s="130"/>
      <c r="E918" s="89"/>
      <c r="F918" s="134"/>
    </row>
    <row r="919" spans="1:6" ht="9.6" hidden="1" customHeight="1" x14ac:dyDescent="0.25">
      <c r="A919" s="121"/>
      <c r="B919" s="124"/>
      <c r="C919" s="127"/>
      <c r="D919" s="130"/>
      <c r="E919" s="89"/>
      <c r="F919" s="134"/>
    </row>
    <row r="920" spans="1:6" ht="9.6" hidden="1" customHeight="1" x14ac:dyDescent="0.25">
      <c r="A920" s="122"/>
      <c r="B920" s="125"/>
      <c r="C920" s="128"/>
      <c r="D920" s="131"/>
      <c r="E920" s="132"/>
      <c r="F920" s="135"/>
    </row>
    <row r="921" spans="1:6" ht="9.6" hidden="1" customHeight="1" x14ac:dyDescent="0.25">
      <c r="A921" s="120" t="str">
        <f>BPU!A984</f>
        <v>ASC-02</v>
      </c>
      <c r="B921" s="123" t="str">
        <f>BPU!B984</f>
        <v>Masque d’occultation classe 2 microprismatique + film anti-UV, pour panneaux posés</v>
      </c>
      <c r="C921" s="126" t="str">
        <f>BPU!C987</f>
        <v>Le mètre carré</v>
      </c>
      <c r="D921" s="129">
        <f>BPU!E988</f>
        <v>0</v>
      </c>
      <c r="E921" s="88"/>
      <c r="F921" s="133">
        <f>E921*D921</f>
        <v>0</v>
      </c>
    </row>
    <row r="922" spans="1:6" ht="9.6" hidden="1" customHeight="1" x14ac:dyDescent="0.25">
      <c r="A922" s="121"/>
      <c r="B922" s="124"/>
      <c r="C922" s="127"/>
      <c r="D922" s="130"/>
      <c r="E922" s="89"/>
      <c r="F922" s="134"/>
    </row>
    <row r="923" spans="1:6" ht="9.6" hidden="1" customHeight="1" x14ac:dyDescent="0.25">
      <c r="A923" s="121"/>
      <c r="B923" s="124"/>
      <c r="C923" s="127"/>
      <c r="D923" s="130"/>
      <c r="E923" s="89"/>
      <c r="F923" s="134"/>
    </row>
    <row r="924" spans="1:6" ht="9.6" hidden="1" customHeight="1" x14ac:dyDescent="0.25">
      <c r="A924" s="121"/>
      <c r="B924" s="124"/>
      <c r="C924" s="127"/>
      <c r="D924" s="130"/>
      <c r="E924" s="89"/>
      <c r="F924" s="134"/>
    </row>
    <row r="925" spans="1:6" ht="9.6" hidden="1" customHeight="1" x14ac:dyDescent="0.25">
      <c r="A925" s="122"/>
      <c r="B925" s="125"/>
      <c r="C925" s="128"/>
      <c r="D925" s="131"/>
      <c r="E925" s="132"/>
      <c r="F925" s="135"/>
    </row>
    <row r="926" spans="1:6" ht="9.6" hidden="1" customHeight="1" x14ac:dyDescent="0.25">
      <c r="A926" s="120" t="str">
        <f>BPU!A989</f>
        <v>ASC-03</v>
      </c>
      <c r="B926" s="123" t="str">
        <f>BPU!B989</f>
        <v>Collier supplémentaire pour fixation simple face pour mât Jal ou SIL</v>
      </c>
      <c r="C926" s="126" t="str">
        <f>BPU!C992</f>
        <v>L'unité</v>
      </c>
      <c r="D926" s="129">
        <f>BPU!E993</f>
        <v>0</v>
      </c>
      <c r="E926" s="88"/>
      <c r="F926" s="133">
        <f>E926*D926</f>
        <v>0</v>
      </c>
    </row>
    <row r="927" spans="1:6" ht="9.6" hidden="1" customHeight="1" x14ac:dyDescent="0.25">
      <c r="A927" s="121"/>
      <c r="B927" s="124"/>
      <c r="C927" s="127"/>
      <c r="D927" s="130"/>
      <c r="E927" s="89"/>
      <c r="F927" s="134"/>
    </row>
    <row r="928" spans="1:6" ht="9.6" hidden="1" customHeight="1" x14ac:dyDescent="0.25">
      <c r="A928" s="121"/>
      <c r="B928" s="124"/>
      <c r="C928" s="127"/>
      <c r="D928" s="130"/>
      <c r="E928" s="89"/>
      <c r="F928" s="134"/>
    </row>
    <row r="929" spans="1:6" ht="9.6" hidden="1" customHeight="1" x14ac:dyDescent="0.25">
      <c r="A929" s="121"/>
      <c r="B929" s="124"/>
      <c r="C929" s="127"/>
      <c r="D929" s="130"/>
      <c r="E929" s="89"/>
      <c r="F929" s="134"/>
    </row>
    <row r="930" spans="1:6" ht="9.6" hidden="1" customHeight="1" x14ac:dyDescent="0.25">
      <c r="A930" s="122"/>
      <c r="B930" s="125"/>
      <c r="C930" s="128"/>
      <c r="D930" s="131"/>
      <c r="E930" s="132"/>
      <c r="F930" s="135"/>
    </row>
    <row r="931" spans="1:6" ht="9.6" hidden="1" customHeight="1" x14ac:dyDescent="0.25">
      <c r="A931" s="120" t="str">
        <f>BPU!A994</f>
        <v>ASC-04</v>
      </c>
      <c r="B931" s="123" t="str">
        <f>BPU!B994</f>
        <v>Collier supplémentaire pour fixation double face pour mât Jal ou SIL</v>
      </c>
      <c r="C931" s="126" t="str">
        <f>BPU!C997</f>
        <v>L'unité</v>
      </c>
      <c r="D931" s="129">
        <f>BPU!E998</f>
        <v>0</v>
      </c>
      <c r="E931" s="88"/>
      <c r="F931" s="133">
        <f>E931*D931</f>
        <v>0</v>
      </c>
    </row>
    <row r="932" spans="1:6" ht="9.6" hidden="1" customHeight="1" x14ac:dyDescent="0.25">
      <c r="A932" s="121"/>
      <c r="B932" s="124"/>
      <c r="C932" s="127"/>
      <c r="D932" s="130"/>
      <c r="E932" s="89"/>
      <c r="F932" s="134"/>
    </row>
    <row r="933" spans="1:6" ht="9.6" hidden="1" customHeight="1" x14ac:dyDescent="0.25">
      <c r="A933" s="121"/>
      <c r="B933" s="124"/>
      <c r="C933" s="127"/>
      <c r="D933" s="130"/>
      <c r="E933" s="89"/>
      <c r="F933" s="134"/>
    </row>
    <row r="934" spans="1:6" ht="9.6" hidden="1" customHeight="1" x14ac:dyDescent="0.25">
      <c r="A934" s="121"/>
      <c r="B934" s="124"/>
      <c r="C934" s="127"/>
      <c r="D934" s="130"/>
      <c r="E934" s="89"/>
      <c r="F934" s="134"/>
    </row>
    <row r="935" spans="1:6" ht="9.6" hidden="1" customHeight="1" x14ac:dyDescent="0.25">
      <c r="A935" s="122"/>
      <c r="B935" s="125"/>
      <c r="C935" s="128"/>
      <c r="D935" s="131"/>
      <c r="E935" s="132"/>
      <c r="F935" s="135"/>
    </row>
    <row r="936" spans="1:6" ht="9.6" hidden="1" customHeight="1" x14ac:dyDescent="0.25">
      <c r="A936" s="120" t="str">
        <f>BPU!A999</f>
        <v>ASC-05</v>
      </c>
      <c r="B936" s="123" t="str">
        <f>BPU!B999</f>
        <v xml:space="preserve">Collier multiservices </v>
      </c>
      <c r="C936" s="126" t="str">
        <f>BPU!C1002</f>
        <v>L'unité</v>
      </c>
      <c r="D936" s="129">
        <f>BPU!E1003</f>
        <v>0</v>
      </c>
      <c r="E936" s="88"/>
      <c r="F936" s="133">
        <f>E936*D936</f>
        <v>0</v>
      </c>
    </row>
    <row r="937" spans="1:6" ht="9.6" hidden="1" customHeight="1" x14ac:dyDescent="0.25">
      <c r="A937" s="121"/>
      <c r="B937" s="124"/>
      <c r="C937" s="127"/>
      <c r="D937" s="130"/>
      <c r="E937" s="89"/>
      <c r="F937" s="134"/>
    </row>
    <row r="938" spans="1:6" ht="9.6" hidden="1" customHeight="1" x14ac:dyDescent="0.25">
      <c r="A938" s="121"/>
      <c r="B938" s="124"/>
      <c r="C938" s="127"/>
      <c r="D938" s="130"/>
      <c r="E938" s="89"/>
      <c r="F938" s="134"/>
    </row>
    <row r="939" spans="1:6" ht="9.6" hidden="1" customHeight="1" x14ac:dyDescent="0.25">
      <c r="A939" s="121"/>
      <c r="B939" s="124"/>
      <c r="C939" s="127"/>
      <c r="D939" s="130"/>
      <c r="E939" s="89"/>
      <c r="F939" s="134"/>
    </row>
    <row r="940" spans="1:6" ht="9.6" hidden="1" customHeight="1" x14ac:dyDescent="0.25">
      <c r="A940" s="122"/>
      <c r="B940" s="125"/>
      <c r="C940" s="128"/>
      <c r="D940" s="131"/>
      <c r="E940" s="132"/>
      <c r="F940" s="135"/>
    </row>
    <row r="941" spans="1:6" ht="9.6" hidden="1" customHeight="1" x14ac:dyDescent="0.25">
      <c r="A941" s="120" t="str">
        <f>BPU!A1004</f>
        <v>ASC-06</v>
      </c>
      <c r="B941" s="123" t="str">
        <f>BPU!B1004</f>
        <v>Rehausse pour mât SIL de classe MA</v>
      </c>
      <c r="C941" s="126" t="str">
        <f>BPU!C1007</f>
        <v>Le mètre linéaire</v>
      </c>
      <c r="D941" s="129">
        <f>BPU!E1008</f>
        <v>0</v>
      </c>
      <c r="E941" s="88"/>
      <c r="F941" s="133">
        <f>E941*D941</f>
        <v>0</v>
      </c>
    </row>
    <row r="942" spans="1:6" ht="9.6" hidden="1" customHeight="1" x14ac:dyDescent="0.25">
      <c r="A942" s="121"/>
      <c r="B942" s="124"/>
      <c r="C942" s="127"/>
      <c r="D942" s="130"/>
      <c r="E942" s="89"/>
      <c r="F942" s="134"/>
    </row>
    <row r="943" spans="1:6" ht="9.6" hidden="1" customHeight="1" x14ac:dyDescent="0.25">
      <c r="A943" s="121"/>
      <c r="B943" s="124"/>
      <c r="C943" s="127"/>
      <c r="D943" s="130"/>
      <c r="E943" s="89"/>
      <c r="F943" s="134"/>
    </row>
    <row r="944" spans="1:6" ht="9.6" hidden="1" customHeight="1" x14ac:dyDescent="0.25">
      <c r="A944" s="121"/>
      <c r="B944" s="124"/>
      <c r="C944" s="127"/>
      <c r="D944" s="130"/>
      <c r="E944" s="89"/>
      <c r="F944" s="134"/>
    </row>
    <row r="945" spans="1:6" ht="9.6" hidden="1" customHeight="1" x14ac:dyDescent="0.25">
      <c r="A945" s="122"/>
      <c r="B945" s="125"/>
      <c r="C945" s="128"/>
      <c r="D945" s="131"/>
      <c r="E945" s="132"/>
      <c r="F945" s="135"/>
    </row>
    <row r="946" spans="1:6" ht="9.6" hidden="1" customHeight="1" x14ac:dyDescent="0.25">
      <c r="A946" s="120" t="str">
        <f>BPU!A1009</f>
        <v>ASC-07</v>
      </c>
      <c r="B946" s="123" t="str">
        <f>BPU!B1009</f>
        <v>Rehausse pour mât SIL de classe MB</v>
      </c>
      <c r="C946" s="126" t="str">
        <f>BPU!C1012</f>
        <v>Le mètre linéaire</v>
      </c>
      <c r="D946" s="129">
        <f>BPU!E1013</f>
        <v>0</v>
      </c>
      <c r="E946" s="88"/>
      <c r="F946" s="133">
        <f>E946*D946</f>
        <v>0</v>
      </c>
    </row>
    <row r="947" spans="1:6" ht="9.6" hidden="1" customHeight="1" x14ac:dyDescent="0.25">
      <c r="A947" s="121"/>
      <c r="B947" s="124"/>
      <c r="C947" s="127"/>
      <c r="D947" s="130"/>
      <c r="E947" s="89"/>
      <c r="F947" s="134"/>
    </row>
    <row r="948" spans="1:6" ht="9.6" hidden="1" customHeight="1" x14ac:dyDescent="0.25">
      <c r="A948" s="121"/>
      <c r="B948" s="124"/>
      <c r="C948" s="127"/>
      <c r="D948" s="130"/>
      <c r="E948" s="89"/>
      <c r="F948" s="134"/>
    </row>
    <row r="949" spans="1:6" ht="9.6" hidden="1" customHeight="1" x14ac:dyDescent="0.25">
      <c r="A949" s="121"/>
      <c r="B949" s="124"/>
      <c r="C949" s="127"/>
      <c r="D949" s="130"/>
      <c r="E949" s="89"/>
      <c r="F949" s="134"/>
    </row>
    <row r="950" spans="1:6" ht="9.6" hidden="1" customHeight="1" x14ac:dyDescent="0.25">
      <c r="A950" s="122"/>
      <c r="B950" s="125"/>
      <c r="C950" s="128"/>
      <c r="D950" s="131"/>
      <c r="E950" s="132"/>
      <c r="F950" s="135"/>
    </row>
    <row r="951" spans="1:6" ht="9.6" hidden="1" customHeight="1" x14ac:dyDescent="0.25">
      <c r="A951" s="120" t="str">
        <f>BPU!A1014</f>
        <v>ASC-08</v>
      </c>
      <c r="B951" s="123" t="str">
        <f>BPU!B1014</f>
        <v>Rehausse pour mât SIL de classe MC</v>
      </c>
      <c r="C951" s="126" t="str">
        <f>BPU!C1017</f>
        <v>Le mètre linéaire</v>
      </c>
      <c r="D951" s="129">
        <f>BPU!E1018</f>
        <v>0</v>
      </c>
      <c r="E951" s="88"/>
      <c r="F951" s="133">
        <f>E951*D951</f>
        <v>0</v>
      </c>
    </row>
    <row r="952" spans="1:6" ht="9.6" hidden="1" customHeight="1" x14ac:dyDescent="0.25">
      <c r="A952" s="121"/>
      <c r="B952" s="124"/>
      <c r="C952" s="127"/>
      <c r="D952" s="130"/>
      <c r="E952" s="89"/>
      <c r="F952" s="134"/>
    </row>
    <row r="953" spans="1:6" ht="9.6" hidden="1" customHeight="1" x14ac:dyDescent="0.25">
      <c r="A953" s="121"/>
      <c r="B953" s="124"/>
      <c r="C953" s="127"/>
      <c r="D953" s="130"/>
      <c r="E953" s="89"/>
      <c r="F953" s="134"/>
    </row>
    <row r="954" spans="1:6" ht="9.6" hidden="1" customHeight="1" x14ac:dyDescent="0.25">
      <c r="A954" s="121"/>
      <c r="B954" s="124"/>
      <c r="C954" s="127"/>
      <c r="D954" s="130"/>
      <c r="E954" s="89"/>
      <c r="F954" s="134"/>
    </row>
    <row r="955" spans="1:6" ht="9.6" hidden="1" customHeight="1" x14ac:dyDescent="0.25">
      <c r="A955" s="122"/>
      <c r="B955" s="125"/>
      <c r="C955" s="128"/>
      <c r="D955" s="131"/>
      <c r="E955" s="132"/>
      <c r="F955" s="135"/>
    </row>
    <row r="956" spans="1:6" ht="9.6" hidden="1" customHeight="1" x14ac:dyDescent="0.25">
      <c r="A956" s="120" t="str">
        <f>BPU!A1019</f>
        <v>ASC-09</v>
      </c>
      <c r="B956" s="123" t="str">
        <f>BPU!B1019</f>
        <v xml:space="preserve">Rehausse pour mât SIL de classe MD </v>
      </c>
      <c r="C956" s="126" t="str">
        <f>BPU!C1022</f>
        <v>Le mètre linéaire</v>
      </c>
      <c r="D956" s="129">
        <f>BPU!E1023</f>
        <v>0</v>
      </c>
      <c r="E956" s="88"/>
      <c r="F956" s="133">
        <f>E956*D956</f>
        <v>0</v>
      </c>
    </row>
    <row r="957" spans="1:6" ht="9.6" hidden="1" customHeight="1" x14ac:dyDescent="0.25">
      <c r="A957" s="121"/>
      <c r="B957" s="124"/>
      <c r="C957" s="127"/>
      <c r="D957" s="130"/>
      <c r="E957" s="89"/>
      <c r="F957" s="134"/>
    </row>
    <row r="958" spans="1:6" ht="9.6" hidden="1" customHeight="1" x14ac:dyDescent="0.25">
      <c r="A958" s="121"/>
      <c r="B958" s="124"/>
      <c r="C958" s="127"/>
      <c r="D958" s="130"/>
      <c r="E958" s="89"/>
      <c r="F958" s="134"/>
    </row>
    <row r="959" spans="1:6" ht="9.6" hidden="1" customHeight="1" x14ac:dyDescent="0.25">
      <c r="A959" s="121"/>
      <c r="B959" s="124"/>
      <c r="C959" s="127"/>
      <c r="D959" s="130"/>
      <c r="E959" s="89"/>
      <c r="F959" s="134"/>
    </row>
    <row r="960" spans="1:6" ht="9.6" hidden="1" customHeight="1" x14ac:dyDescent="0.25">
      <c r="A960" s="122"/>
      <c r="B960" s="125"/>
      <c r="C960" s="128"/>
      <c r="D960" s="131"/>
      <c r="E960" s="132"/>
      <c r="F960" s="135"/>
    </row>
    <row r="961" spans="1:6" ht="9.6" hidden="1" customHeight="1" x14ac:dyDescent="0.25">
      <c r="A961" s="120" t="str">
        <f>BPU!A1024</f>
        <v>ASC-10</v>
      </c>
      <c r="B961" s="123" t="str">
        <f>BPU!B1024</f>
        <v>Rehausse pour mât SIL de classe ME</v>
      </c>
      <c r="C961" s="126" t="str">
        <f>BPU!C1027</f>
        <v>Le mètre linéaire</v>
      </c>
      <c r="D961" s="129">
        <f>BPU!E1028</f>
        <v>0</v>
      </c>
      <c r="E961" s="88"/>
      <c r="F961" s="133">
        <f>E961*D961</f>
        <v>0</v>
      </c>
    </row>
    <row r="962" spans="1:6" ht="9.6" hidden="1" customHeight="1" x14ac:dyDescent="0.25">
      <c r="A962" s="121"/>
      <c r="B962" s="124"/>
      <c r="C962" s="127"/>
      <c r="D962" s="130"/>
      <c r="E962" s="89"/>
      <c r="F962" s="134"/>
    </row>
    <row r="963" spans="1:6" ht="9.6" hidden="1" customHeight="1" x14ac:dyDescent="0.25">
      <c r="A963" s="121"/>
      <c r="B963" s="124"/>
      <c r="C963" s="127"/>
      <c r="D963" s="130"/>
      <c r="E963" s="89"/>
      <c r="F963" s="134"/>
    </row>
    <row r="964" spans="1:6" ht="9.6" hidden="1" customHeight="1" x14ac:dyDescent="0.25">
      <c r="A964" s="121"/>
      <c r="B964" s="124"/>
      <c r="C964" s="127"/>
      <c r="D964" s="130"/>
      <c r="E964" s="89"/>
      <c r="F964" s="134"/>
    </row>
    <row r="965" spans="1:6" ht="9.6" hidden="1" customHeight="1" x14ac:dyDescent="0.25">
      <c r="A965" s="122"/>
      <c r="B965" s="125"/>
      <c r="C965" s="128"/>
      <c r="D965" s="131"/>
      <c r="E965" s="132"/>
      <c r="F965" s="135"/>
    </row>
    <row r="966" spans="1:6" ht="9.6" hidden="1" customHeight="1" x14ac:dyDescent="0.25">
      <c r="A966" s="120" t="str">
        <f>BPU!A1029</f>
        <v>ASC-11</v>
      </c>
      <c r="B966" s="123" t="str">
        <f>BPU!B1029</f>
        <v>Rehausse pour mât SIL de classe MF</v>
      </c>
      <c r="C966" s="126" t="str">
        <f>BPU!C1032</f>
        <v>Le mètre linéaire</v>
      </c>
      <c r="D966" s="129">
        <f>BPU!E1033</f>
        <v>0</v>
      </c>
      <c r="E966" s="88"/>
      <c r="F966" s="133">
        <f>E966*D966</f>
        <v>0</v>
      </c>
    </row>
    <row r="967" spans="1:6" ht="9.6" hidden="1" customHeight="1" x14ac:dyDescent="0.25">
      <c r="A967" s="121"/>
      <c r="B967" s="124"/>
      <c r="C967" s="127"/>
      <c r="D967" s="130"/>
      <c r="E967" s="89"/>
      <c r="F967" s="134"/>
    </row>
    <row r="968" spans="1:6" ht="9.6" hidden="1" customHeight="1" x14ac:dyDescent="0.25">
      <c r="A968" s="121"/>
      <c r="B968" s="124"/>
      <c r="C968" s="127"/>
      <c r="D968" s="130"/>
      <c r="E968" s="89"/>
      <c r="F968" s="134"/>
    </row>
    <row r="969" spans="1:6" ht="9.6" hidden="1" customHeight="1" x14ac:dyDescent="0.25">
      <c r="A969" s="121"/>
      <c r="B969" s="124"/>
      <c r="C969" s="127"/>
      <c r="D969" s="130"/>
      <c r="E969" s="89"/>
      <c r="F969" s="134"/>
    </row>
    <row r="970" spans="1:6" ht="9.6" hidden="1" customHeight="1" x14ac:dyDescent="0.25">
      <c r="A970" s="122"/>
      <c r="B970" s="125"/>
      <c r="C970" s="128"/>
      <c r="D970" s="131"/>
      <c r="E970" s="132"/>
      <c r="F970" s="135"/>
    </row>
    <row r="971" spans="1:6" ht="9.6" hidden="1" customHeight="1" x14ac:dyDescent="0.25">
      <c r="A971" s="120" t="str">
        <f>BPU!A1034</f>
        <v>ASC-12</v>
      </c>
      <c r="B971" s="123" t="str">
        <f>BPU!B1034</f>
        <v>Rehausse pour mât Jal de classe MA</v>
      </c>
      <c r="C971" s="126" t="str">
        <f>BPU!C1037</f>
        <v>Le mètre linéaire</v>
      </c>
      <c r="D971" s="129">
        <f>BPU!E1038</f>
        <v>0</v>
      </c>
      <c r="E971" s="88"/>
      <c r="F971" s="133">
        <f>E971*D971</f>
        <v>0</v>
      </c>
    </row>
    <row r="972" spans="1:6" ht="9.6" hidden="1" customHeight="1" x14ac:dyDescent="0.25">
      <c r="A972" s="121"/>
      <c r="B972" s="124"/>
      <c r="C972" s="127"/>
      <c r="D972" s="130"/>
      <c r="E972" s="89"/>
      <c r="F972" s="134"/>
    </row>
    <row r="973" spans="1:6" ht="9.6" hidden="1" customHeight="1" x14ac:dyDescent="0.25">
      <c r="A973" s="121"/>
      <c r="B973" s="124"/>
      <c r="C973" s="127"/>
      <c r="D973" s="130"/>
      <c r="E973" s="89"/>
      <c r="F973" s="134"/>
    </row>
    <row r="974" spans="1:6" ht="9.6" hidden="1" customHeight="1" x14ac:dyDescent="0.25">
      <c r="A974" s="121"/>
      <c r="B974" s="124"/>
      <c r="C974" s="127"/>
      <c r="D974" s="130"/>
      <c r="E974" s="89"/>
      <c r="F974" s="134"/>
    </row>
    <row r="975" spans="1:6" ht="9.6" hidden="1" customHeight="1" x14ac:dyDescent="0.25">
      <c r="A975" s="122"/>
      <c r="B975" s="125"/>
      <c r="C975" s="128"/>
      <c r="D975" s="131"/>
      <c r="E975" s="132"/>
      <c r="F975" s="135"/>
    </row>
    <row r="976" spans="1:6" ht="9.6" hidden="1" customHeight="1" x14ac:dyDescent="0.25">
      <c r="A976" s="120" t="str">
        <f>BPU!A1039</f>
        <v>ASC-13</v>
      </c>
      <c r="B976" s="123" t="str">
        <f>BPU!B1039</f>
        <v>Rehausse pour mât Jal de classe MB</v>
      </c>
      <c r="C976" s="126" t="str">
        <f>BPU!C1042</f>
        <v>Le mètre linéaire</v>
      </c>
      <c r="D976" s="129">
        <f>BPU!E1043</f>
        <v>0</v>
      </c>
      <c r="E976" s="88"/>
      <c r="F976" s="133">
        <f>E976*D976</f>
        <v>0</v>
      </c>
    </row>
    <row r="977" spans="1:6" ht="9.6" hidden="1" customHeight="1" x14ac:dyDescent="0.25">
      <c r="A977" s="121"/>
      <c r="B977" s="124"/>
      <c r="C977" s="127"/>
      <c r="D977" s="130"/>
      <c r="E977" s="89"/>
      <c r="F977" s="134"/>
    </row>
    <row r="978" spans="1:6" ht="9.6" hidden="1" customHeight="1" x14ac:dyDescent="0.25">
      <c r="A978" s="121"/>
      <c r="B978" s="124"/>
      <c r="C978" s="127"/>
      <c r="D978" s="130"/>
      <c r="E978" s="89"/>
      <c r="F978" s="134"/>
    </row>
    <row r="979" spans="1:6" ht="9.6" hidden="1" customHeight="1" x14ac:dyDescent="0.25">
      <c r="A979" s="121"/>
      <c r="B979" s="124"/>
      <c r="C979" s="127"/>
      <c r="D979" s="130"/>
      <c r="E979" s="89"/>
      <c r="F979" s="134"/>
    </row>
    <row r="980" spans="1:6" ht="9.6" hidden="1" customHeight="1" x14ac:dyDescent="0.25">
      <c r="A980" s="122"/>
      <c r="B980" s="125"/>
      <c r="C980" s="128"/>
      <c r="D980" s="131"/>
      <c r="E980" s="132"/>
      <c r="F980" s="135"/>
    </row>
    <row r="981" spans="1:6" ht="9.6" hidden="1" customHeight="1" x14ac:dyDescent="0.25">
      <c r="A981" s="120" t="str">
        <f>BPU!A1044</f>
        <v>ASC-14</v>
      </c>
      <c r="B981" s="123" t="str">
        <f>BPU!B1044</f>
        <v>Rehausse pour mât Jal de classe MC</v>
      </c>
      <c r="C981" s="126" t="str">
        <f>BPU!C1047</f>
        <v>Le mètre linéaire</v>
      </c>
      <c r="D981" s="129">
        <f>BPU!E1048</f>
        <v>0</v>
      </c>
      <c r="E981" s="88"/>
      <c r="F981" s="133">
        <f>E981*D981</f>
        <v>0</v>
      </c>
    </row>
    <row r="982" spans="1:6" ht="9.6" hidden="1" customHeight="1" x14ac:dyDescent="0.25">
      <c r="A982" s="121"/>
      <c r="B982" s="124"/>
      <c r="C982" s="127"/>
      <c r="D982" s="130"/>
      <c r="E982" s="89"/>
      <c r="F982" s="134"/>
    </row>
    <row r="983" spans="1:6" ht="9.6" hidden="1" customHeight="1" x14ac:dyDescent="0.25">
      <c r="A983" s="121"/>
      <c r="B983" s="124"/>
      <c r="C983" s="127"/>
      <c r="D983" s="130"/>
      <c r="E983" s="89"/>
      <c r="F983" s="134"/>
    </row>
    <row r="984" spans="1:6" ht="9.6" hidden="1" customHeight="1" x14ac:dyDescent="0.25">
      <c r="A984" s="121"/>
      <c r="B984" s="124"/>
      <c r="C984" s="127"/>
      <c r="D984" s="130"/>
      <c r="E984" s="89"/>
      <c r="F984" s="134"/>
    </row>
    <row r="985" spans="1:6" ht="9.6" hidden="1" customHeight="1" x14ac:dyDescent="0.25">
      <c r="A985" s="122"/>
      <c r="B985" s="125"/>
      <c r="C985" s="128"/>
      <c r="D985" s="131"/>
      <c r="E985" s="132"/>
      <c r="F985" s="135"/>
    </row>
    <row r="986" spans="1:6" ht="9.6" hidden="1" customHeight="1" x14ac:dyDescent="0.25">
      <c r="A986" s="120" t="str">
        <f>BPU!A1049</f>
        <v>ASC-15</v>
      </c>
      <c r="B986" s="123" t="str">
        <f>BPU!B1049</f>
        <v xml:space="preserve">Rehausse pour mât Jal de classe MD </v>
      </c>
      <c r="C986" s="126" t="str">
        <f>BPU!C1052</f>
        <v>Le mètre linéaire</v>
      </c>
      <c r="D986" s="129">
        <f>BPU!E1053</f>
        <v>0</v>
      </c>
      <c r="E986" s="88"/>
      <c r="F986" s="133">
        <f>E986*D986</f>
        <v>0</v>
      </c>
    </row>
    <row r="987" spans="1:6" ht="9.6" hidden="1" customHeight="1" x14ac:dyDescent="0.25">
      <c r="A987" s="121"/>
      <c r="B987" s="124"/>
      <c r="C987" s="127"/>
      <c r="D987" s="130"/>
      <c r="E987" s="89"/>
      <c r="F987" s="134"/>
    </row>
    <row r="988" spans="1:6" ht="9.6" hidden="1" customHeight="1" x14ac:dyDescent="0.25">
      <c r="A988" s="121"/>
      <c r="B988" s="124"/>
      <c r="C988" s="127"/>
      <c r="D988" s="130"/>
      <c r="E988" s="89"/>
      <c r="F988" s="134"/>
    </row>
    <row r="989" spans="1:6" ht="9.6" hidden="1" customHeight="1" x14ac:dyDescent="0.25">
      <c r="A989" s="121"/>
      <c r="B989" s="124"/>
      <c r="C989" s="127"/>
      <c r="D989" s="130"/>
      <c r="E989" s="89"/>
      <c r="F989" s="134"/>
    </row>
    <row r="990" spans="1:6" ht="9.6" hidden="1" customHeight="1" x14ac:dyDescent="0.25">
      <c r="A990" s="122"/>
      <c r="B990" s="125"/>
      <c r="C990" s="128"/>
      <c r="D990" s="131"/>
      <c r="E990" s="132"/>
      <c r="F990" s="135"/>
    </row>
    <row r="991" spans="1:6" ht="9.6" hidden="1" customHeight="1" x14ac:dyDescent="0.25">
      <c r="A991" s="120" t="str">
        <f>BPU!A1054</f>
        <v>ASC-16</v>
      </c>
      <c r="B991" s="123" t="str">
        <f>BPU!B1054</f>
        <v>Rehausse pour mât Jal de classe ME</v>
      </c>
      <c r="C991" s="126" t="str">
        <f>BPU!C1057</f>
        <v>Le mètre linéaire</v>
      </c>
      <c r="D991" s="129">
        <f>BPU!E1058</f>
        <v>0</v>
      </c>
      <c r="E991" s="88"/>
      <c r="F991" s="133">
        <f>E991*D991</f>
        <v>0</v>
      </c>
    </row>
    <row r="992" spans="1:6" ht="9.6" hidden="1" customHeight="1" x14ac:dyDescent="0.25">
      <c r="A992" s="121"/>
      <c r="B992" s="124"/>
      <c r="C992" s="127"/>
      <c r="D992" s="130"/>
      <c r="E992" s="89"/>
      <c r="F992" s="134"/>
    </row>
    <row r="993" spans="1:6" ht="9.6" hidden="1" customHeight="1" x14ac:dyDescent="0.25">
      <c r="A993" s="121"/>
      <c r="B993" s="124"/>
      <c r="C993" s="127"/>
      <c r="D993" s="130"/>
      <c r="E993" s="89"/>
      <c r="F993" s="134"/>
    </row>
    <row r="994" spans="1:6" ht="9.6" hidden="1" customHeight="1" x14ac:dyDescent="0.25">
      <c r="A994" s="121"/>
      <c r="B994" s="124"/>
      <c r="C994" s="127"/>
      <c r="D994" s="130"/>
      <c r="E994" s="89"/>
      <c r="F994" s="134"/>
    </row>
    <row r="995" spans="1:6" ht="9.6" hidden="1" customHeight="1" x14ac:dyDescent="0.25">
      <c r="A995" s="122"/>
      <c r="B995" s="125"/>
      <c r="C995" s="128"/>
      <c r="D995" s="131"/>
      <c r="E995" s="132"/>
      <c r="F995" s="135"/>
    </row>
    <row r="996" spans="1:6" ht="9.6" hidden="1" customHeight="1" x14ac:dyDescent="0.25">
      <c r="A996" s="120" t="str">
        <f>BPU!A1059</f>
        <v>ASC-17</v>
      </c>
      <c r="B996" s="123" t="str">
        <f>BPU!B1059</f>
        <v>Rehausse pour mât Jal de classe MF</v>
      </c>
      <c r="C996" s="126" t="str">
        <f>BPU!C1062</f>
        <v>Le mètre linéaire</v>
      </c>
      <c r="D996" s="129">
        <f>BPU!E1063</f>
        <v>0</v>
      </c>
      <c r="E996" s="88"/>
      <c r="F996" s="133">
        <f>E996*D996</f>
        <v>0</v>
      </c>
    </row>
    <row r="997" spans="1:6" ht="9.6" hidden="1" customHeight="1" x14ac:dyDescent="0.25">
      <c r="A997" s="121"/>
      <c r="B997" s="124"/>
      <c r="C997" s="127"/>
      <c r="D997" s="130"/>
      <c r="E997" s="89"/>
      <c r="F997" s="134"/>
    </row>
    <row r="998" spans="1:6" ht="9.6" hidden="1" customHeight="1" x14ac:dyDescent="0.25">
      <c r="A998" s="121"/>
      <c r="B998" s="124"/>
      <c r="C998" s="127"/>
      <c r="D998" s="130"/>
      <c r="E998" s="89"/>
      <c r="F998" s="134"/>
    </row>
    <row r="999" spans="1:6" ht="9.6" hidden="1" customHeight="1" x14ac:dyDescent="0.25">
      <c r="A999" s="121"/>
      <c r="B999" s="124"/>
      <c r="C999" s="127"/>
      <c r="D999" s="130"/>
      <c r="E999" s="89"/>
      <c r="F999" s="134"/>
    </row>
    <row r="1000" spans="1:6" ht="9.6" hidden="1" customHeight="1" x14ac:dyDescent="0.25">
      <c r="A1000" s="122"/>
      <c r="B1000" s="125"/>
      <c r="C1000" s="128"/>
      <c r="D1000" s="131"/>
      <c r="E1000" s="132"/>
      <c r="F1000" s="135"/>
    </row>
    <row r="1001" spans="1:6" ht="9.6" hidden="1" customHeight="1" x14ac:dyDescent="0.25">
      <c r="A1001" s="120" t="str">
        <f>BPU!A1064</f>
        <v>ASC-18</v>
      </c>
      <c r="B1001" s="123" t="str">
        <f>BPU!B1064</f>
        <v>Rehausse pour mât Jal de classe MG</v>
      </c>
      <c r="C1001" s="126" t="str">
        <f>BPU!C1067</f>
        <v>Le mètre linéaire</v>
      </c>
      <c r="D1001" s="129">
        <f>BPU!E1068</f>
        <v>0</v>
      </c>
      <c r="E1001" s="88"/>
      <c r="F1001" s="133">
        <f>E1001*D1001</f>
        <v>0</v>
      </c>
    </row>
    <row r="1002" spans="1:6" ht="9.6" hidden="1" customHeight="1" x14ac:dyDescent="0.25">
      <c r="A1002" s="121"/>
      <c r="B1002" s="124"/>
      <c r="C1002" s="127"/>
      <c r="D1002" s="130"/>
      <c r="E1002" s="89"/>
      <c r="F1002" s="134"/>
    </row>
    <row r="1003" spans="1:6" ht="9.6" hidden="1" customHeight="1" x14ac:dyDescent="0.25">
      <c r="A1003" s="121"/>
      <c r="B1003" s="124"/>
      <c r="C1003" s="127"/>
      <c r="D1003" s="130"/>
      <c r="E1003" s="89"/>
      <c r="F1003" s="134"/>
    </row>
    <row r="1004" spans="1:6" ht="9.6" hidden="1" customHeight="1" x14ac:dyDescent="0.25">
      <c r="A1004" s="121"/>
      <c r="B1004" s="124"/>
      <c r="C1004" s="127"/>
      <c r="D1004" s="130"/>
      <c r="E1004" s="89"/>
      <c r="F1004" s="134"/>
    </row>
    <row r="1005" spans="1:6" ht="9.6" hidden="1" customHeight="1" x14ac:dyDescent="0.25">
      <c r="A1005" s="122"/>
      <c r="B1005" s="125"/>
      <c r="C1005" s="128"/>
      <c r="D1005" s="131"/>
      <c r="E1005" s="132"/>
      <c r="F1005" s="135"/>
    </row>
    <row r="1006" spans="1:6" ht="9.6" hidden="1" customHeight="1" x14ac:dyDescent="0.25">
      <c r="A1006" s="120" t="str">
        <f>BPU!A1069</f>
        <v>ASC-19</v>
      </c>
      <c r="B1006" s="123" t="str">
        <f>BPU!B1069</f>
        <v>Rehausse pour mât Jal de classe MH</v>
      </c>
      <c r="C1006" s="126" t="str">
        <f>BPU!C1072</f>
        <v>Le mètre linéaire</v>
      </c>
      <c r="D1006" s="129">
        <f>BPU!E1073</f>
        <v>0</v>
      </c>
      <c r="E1006" s="88"/>
      <c r="F1006" s="133">
        <f>E1006*D1006</f>
        <v>0</v>
      </c>
    </row>
    <row r="1007" spans="1:6" ht="9.6" hidden="1" customHeight="1" x14ac:dyDescent="0.25">
      <c r="A1007" s="121"/>
      <c r="B1007" s="124"/>
      <c r="C1007" s="127"/>
      <c r="D1007" s="130"/>
      <c r="E1007" s="89"/>
      <c r="F1007" s="134"/>
    </row>
    <row r="1008" spans="1:6" ht="9.6" hidden="1" customHeight="1" x14ac:dyDescent="0.25">
      <c r="A1008" s="121"/>
      <c r="B1008" s="124"/>
      <c r="C1008" s="127"/>
      <c r="D1008" s="130"/>
      <c r="E1008" s="89"/>
      <c r="F1008" s="134"/>
    </row>
    <row r="1009" spans="1:6" ht="9.6" hidden="1" customHeight="1" x14ac:dyDescent="0.25">
      <c r="A1009" s="121"/>
      <c r="B1009" s="124"/>
      <c r="C1009" s="127"/>
      <c r="D1009" s="130"/>
      <c r="E1009" s="89"/>
      <c r="F1009" s="134"/>
    </row>
    <row r="1010" spans="1:6" ht="9.6" hidden="1" customHeight="1" x14ac:dyDescent="0.25">
      <c r="A1010" s="122"/>
      <c r="B1010" s="125"/>
      <c r="C1010" s="128"/>
      <c r="D1010" s="131"/>
      <c r="E1010" s="132"/>
      <c r="F1010" s="135"/>
    </row>
    <row r="1011" spans="1:6" ht="9.6" hidden="1" customHeight="1" x14ac:dyDescent="0.25">
      <c r="A1011" s="120" t="str">
        <f>BPU!A1074</f>
        <v>ASC-20</v>
      </c>
      <c r="B1011" s="123" t="str">
        <f>BPU!B1074</f>
        <v>Rehausse pour mât Jal de classe MI</v>
      </c>
      <c r="C1011" s="126" t="str">
        <f>BPU!C1077</f>
        <v>Le mètre linéaire</v>
      </c>
      <c r="D1011" s="129">
        <f>BPU!E1078</f>
        <v>0</v>
      </c>
      <c r="E1011" s="88"/>
      <c r="F1011" s="133">
        <f>E1011*D1011</f>
        <v>0</v>
      </c>
    </row>
    <row r="1012" spans="1:6" ht="9.6" hidden="1" customHeight="1" x14ac:dyDescent="0.25">
      <c r="A1012" s="121"/>
      <c r="B1012" s="124"/>
      <c r="C1012" s="127"/>
      <c r="D1012" s="130"/>
      <c r="E1012" s="89"/>
      <c r="F1012" s="134"/>
    </row>
    <row r="1013" spans="1:6" ht="9.6" hidden="1" customHeight="1" x14ac:dyDescent="0.25">
      <c r="A1013" s="121"/>
      <c r="B1013" s="124"/>
      <c r="C1013" s="127"/>
      <c r="D1013" s="130"/>
      <c r="E1013" s="89"/>
      <c r="F1013" s="134"/>
    </row>
    <row r="1014" spans="1:6" ht="9.6" hidden="1" customHeight="1" x14ac:dyDescent="0.25">
      <c r="A1014" s="121"/>
      <c r="B1014" s="124"/>
      <c r="C1014" s="127"/>
      <c r="D1014" s="130"/>
      <c r="E1014" s="89"/>
      <c r="F1014" s="134"/>
    </row>
    <row r="1015" spans="1:6" ht="9.6" hidden="1" customHeight="1" x14ac:dyDescent="0.25">
      <c r="A1015" s="122"/>
      <c r="B1015" s="125"/>
      <c r="C1015" s="128"/>
      <c r="D1015" s="131"/>
      <c r="E1015" s="132"/>
      <c r="F1015" s="135"/>
    </row>
    <row r="1016" spans="1:6" ht="9.6" hidden="1" customHeight="1" x14ac:dyDescent="0.25">
      <c r="A1016" s="120" t="str">
        <f>BPU!A1079</f>
        <v>ASC-21</v>
      </c>
      <c r="B1016" s="123" t="str">
        <f>BPU!B1079</f>
        <v>Sabot pour fixation</v>
      </c>
      <c r="C1016" s="126" t="str">
        <f>BPU!C1082</f>
        <v>L'unité</v>
      </c>
      <c r="D1016" s="129">
        <f>BPU!E1083</f>
        <v>0</v>
      </c>
      <c r="E1016" s="88"/>
      <c r="F1016" s="133">
        <f>E1016*D1016</f>
        <v>0</v>
      </c>
    </row>
    <row r="1017" spans="1:6" ht="9.6" hidden="1" customHeight="1" x14ac:dyDescent="0.25">
      <c r="A1017" s="121"/>
      <c r="B1017" s="124"/>
      <c r="C1017" s="127"/>
      <c r="D1017" s="130"/>
      <c r="E1017" s="89"/>
      <c r="F1017" s="134"/>
    </row>
    <row r="1018" spans="1:6" ht="9.6" hidden="1" customHeight="1" x14ac:dyDescent="0.25">
      <c r="A1018" s="121"/>
      <c r="B1018" s="124"/>
      <c r="C1018" s="127"/>
      <c r="D1018" s="130"/>
      <c r="E1018" s="89"/>
      <c r="F1018" s="134"/>
    </row>
    <row r="1019" spans="1:6" ht="9.6" hidden="1" customHeight="1" x14ac:dyDescent="0.25">
      <c r="A1019" s="121"/>
      <c r="B1019" s="124"/>
      <c r="C1019" s="127"/>
      <c r="D1019" s="130"/>
      <c r="E1019" s="89"/>
      <c r="F1019" s="134"/>
    </row>
    <row r="1020" spans="1:6" ht="9.6" hidden="1" customHeight="1" x14ac:dyDescent="0.25">
      <c r="A1020" s="122"/>
      <c r="B1020" s="125"/>
      <c r="C1020" s="128"/>
      <c r="D1020" s="131"/>
      <c r="E1020" s="132"/>
      <c r="F1020" s="135"/>
    </row>
    <row r="1021" spans="1:6" ht="9.6" hidden="1" customHeight="1" x14ac:dyDescent="0.25">
      <c r="A1021" s="120" t="str">
        <f>BPU!A1084</f>
        <v>ASC-22</v>
      </c>
      <c r="B1021" s="123" t="str">
        <f>BPU!B1084</f>
        <v>Jeu de 4 tiges d’ancrage Ø 22</v>
      </c>
      <c r="C1021" s="126" t="str">
        <f>BPU!C1087</f>
        <v>L'unité</v>
      </c>
      <c r="D1021" s="129">
        <f>BPU!E1088</f>
        <v>0</v>
      </c>
      <c r="E1021" s="88"/>
      <c r="F1021" s="133">
        <f>E1021*D1021</f>
        <v>0</v>
      </c>
    </row>
    <row r="1022" spans="1:6" ht="9.6" hidden="1" customHeight="1" x14ac:dyDescent="0.25">
      <c r="A1022" s="121"/>
      <c r="B1022" s="124"/>
      <c r="C1022" s="127"/>
      <c r="D1022" s="130"/>
      <c r="E1022" s="89"/>
      <c r="F1022" s="134"/>
    </row>
    <row r="1023" spans="1:6" ht="9.6" hidden="1" customHeight="1" x14ac:dyDescent="0.25">
      <c r="A1023" s="121"/>
      <c r="B1023" s="124"/>
      <c r="C1023" s="127"/>
      <c r="D1023" s="130"/>
      <c r="E1023" s="89"/>
      <c r="F1023" s="134"/>
    </row>
    <row r="1024" spans="1:6" ht="9.6" hidden="1" customHeight="1" x14ac:dyDescent="0.25">
      <c r="A1024" s="121"/>
      <c r="B1024" s="124"/>
      <c r="C1024" s="127"/>
      <c r="D1024" s="130"/>
      <c r="E1024" s="89"/>
      <c r="F1024" s="134"/>
    </row>
    <row r="1025" spans="1:6" ht="9.6" hidden="1" customHeight="1" x14ac:dyDescent="0.25">
      <c r="A1025" s="122"/>
      <c r="B1025" s="125"/>
      <c r="C1025" s="128"/>
      <c r="D1025" s="131"/>
      <c r="E1025" s="132"/>
      <c r="F1025" s="135"/>
    </row>
    <row r="1026" spans="1:6" ht="9.6" hidden="1" customHeight="1" x14ac:dyDescent="0.25">
      <c r="A1026" s="120" t="str">
        <f>BPU!A1089</f>
        <v>ASC-23</v>
      </c>
      <c r="B1026" s="123" t="str">
        <f>BPU!B1089</f>
        <v>Jeu de 4 tiges d’ancrage Ø 30</v>
      </c>
      <c r="C1026" s="126" t="str">
        <f>BPU!C1092</f>
        <v>L'unité</v>
      </c>
      <c r="D1026" s="129">
        <f>BPU!E1093</f>
        <v>0</v>
      </c>
      <c r="E1026" s="88"/>
      <c r="F1026" s="133">
        <f>E1026*D1026</f>
        <v>0</v>
      </c>
    </row>
    <row r="1027" spans="1:6" ht="9.6" hidden="1" customHeight="1" x14ac:dyDescent="0.25">
      <c r="A1027" s="121"/>
      <c r="B1027" s="124"/>
      <c r="C1027" s="127"/>
      <c r="D1027" s="130"/>
      <c r="E1027" s="89"/>
      <c r="F1027" s="134"/>
    </row>
    <row r="1028" spans="1:6" ht="9.6" hidden="1" customHeight="1" x14ac:dyDescent="0.25">
      <c r="A1028" s="121"/>
      <c r="B1028" s="124"/>
      <c r="C1028" s="127"/>
      <c r="D1028" s="130"/>
      <c r="E1028" s="89"/>
      <c r="F1028" s="134"/>
    </row>
    <row r="1029" spans="1:6" ht="9.6" hidden="1" customHeight="1" x14ac:dyDescent="0.25">
      <c r="A1029" s="121"/>
      <c r="B1029" s="124"/>
      <c r="C1029" s="127"/>
      <c r="D1029" s="130"/>
      <c r="E1029" s="89"/>
      <c r="F1029" s="134"/>
    </row>
    <row r="1030" spans="1:6" ht="9.6" hidden="1" customHeight="1" x14ac:dyDescent="0.25">
      <c r="A1030" s="122"/>
      <c r="B1030" s="125"/>
      <c r="C1030" s="128"/>
      <c r="D1030" s="131"/>
      <c r="E1030" s="132"/>
      <c r="F1030" s="135"/>
    </row>
    <row r="1031" spans="1:6" ht="9.6" hidden="1" customHeight="1" x14ac:dyDescent="0.25">
      <c r="A1031" s="120" t="str">
        <f>BPU!A1094</f>
        <v>ASC-24</v>
      </c>
      <c r="B1031" s="123" t="str">
        <f>BPU!B1094</f>
        <v>Boulon de fixation supplémentaire pour panneau</v>
      </c>
      <c r="C1031" s="126" t="str">
        <f>BPU!C1097</f>
        <v>L'unité</v>
      </c>
      <c r="D1031" s="129">
        <f>BPU!E1098</f>
        <v>0</v>
      </c>
      <c r="E1031" s="88"/>
      <c r="F1031" s="133">
        <f>E1031*D1031</f>
        <v>0</v>
      </c>
    </row>
    <row r="1032" spans="1:6" ht="9.6" hidden="1" customHeight="1" x14ac:dyDescent="0.25">
      <c r="A1032" s="121"/>
      <c r="B1032" s="124"/>
      <c r="C1032" s="127"/>
      <c r="D1032" s="130"/>
      <c r="E1032" s="89"/>
      <c r="F1032" s="134"/>
    </row>
    <row r="1033" spans="1:6" ht="9.6" hidden="1" customHeight="1" x14ac:dyDescent="0.25">
      <c r="A1033" s="121"/>
      <c r="B1033" s="124"/>
      <c r="C1033" s="127"/>
      <c r="D1033" s="130"/>
      <c r="E1033" s="89"/>
      <c r="F1033" s="134"/>
    </row>
    <row r="1034" spans="1:6" ht="9.6" hidden="1" customHeight="1" x14ac:dyDescent="0.25">
      <c r="A1034" s="121"/>
      <c r="B1034" s="124"/>
      <c r="C1034" s="127"/>
      <c r="D1034" s="130"/>
      <c r="E1034" s="89"/>
      <c r="F1034" s="134"/>
    </row>
    <row r="1035" spans="1:6" ht="9.6" hidden="1" customHeight="1" x14ac:dyDescent="0.25">
      <c r="A1035" s="122"/>
      <c r="B1035" s="125"/>
      <c r="C1035" s="128"/>
      <c r="D1035" s="131"/>
      <c r="E1035" s="132"/>
      <c r="F1035" s="135"/>
    </row>
    <row r="1036" spans="1:6" ht="9.6" hidden="1" customHeight="1" x14ac:dyDescent="0.25">
      <c r="A1036" s="120" t="str">
        <f>BPU!A1099</f>
        <v>ASC-25</v>
      </c>
      <c r="B1036" s="123" t="str">
        <f>BPU!B1099</f>
        <v>Boulon de fixation supplémentaire pour collier</v>
      </c>
      <c r="C1036" s="126" t="str">
        <f>BPU!C1102</f>
        <v>L'unité</v>
      </c>
      <c r="D1036" s="129">
        <f>BPU!E1103</f>
        <v>0</v>
      </c>
      <c r="E1036" s="88"/>
      <c r="F1036" s="133">
        <f>E1036*D1036</f>
        <v>0</v>
      </c>
    </row>
    <row r="1037" spans="1:6" ht="9.6" hidden="1" customHeight="1" x14ac:dyDescent="0.25">
      <c r="A1037" s="121"/>
      <c r="B1037" s="124"/>
      <c r="C1037" s="127"/>
      <c r="D1037" s="130"/>
      <c r="E1037" s="89"/>
      <c r="F1037" s="134"/>
    </row>
    <row r="1038" spans="1:6" ht="9.6" hidden="1" customHeight="1" x14ac:dyDescent="0.25">
      <c r="A1038" s="121"/>
      <c r="B1038" s="124"/>
      <c r="C1038" s="127"/>
      <c r="D1038" s="130"/>
      <c r="E1038" s="89"/>
      <c r="F1038" s="134"/>
    </row>
    <row r="1039" spans="1:6" ht="9.6" hidden="1" customHeight="1" x14ac:dyDescent="0.25">
      <c r="A1039" s="121"/>
      <c r="B1039" s="124"/>
      <c r="C1039" s="127"/>
      <c r="D1039" s="130"/>
      <c r="E1039" s="89"/>
      <c r="F1039" s="134"/>
    </row>
    <row r="1040" spans="1:6" ht="9.6" hidden="1" customHeight="1" x14ac:dyDescent="0.25">
      <c r="A1040" s="122"/>
      <c r="B1040" s="125"/>
      <c r="C1040" s="128"/>
      <c r="D1040" s="131"/>
      <c r="E1040" s="132"/>
      <c r="F1040" s="135"/>
    </row>
    <row r="1041" spans="1:6" ht="9.6" hidden="1" customHeight="1" x14ac:dyDescent="0.25">
      <c r="A1041" s="120" t="str">
        <f>BPU!A1104</f>
        <v>ASC-26</v>
      </c>
      <c r="B1041" s="123" t="str">
        <f>BPU!B1104</f>
        <v>Capuchon pour mât</v>
      </c>
      <c r="C1041" s="126" t="str">
        <f>BPU!C1107</f>
        <v>L'unité</v>
      </c>
      <c r="D1041" s="129">
        <f>BPU!E1108</f>
        <v>0</v>
      </c>
      <c r="E1041" s="88"/>
      <c r="F1041" s="133">
        <f>E1041*D1041</f>
        <v>0</v>
      </c>
    </row>
    <row r="1042" spans="1:6" ht="9.6" hidden="1" customHeight="1" x14ac:dyDescent="0.25">
      <c r="A1042" s="121"/>
      <c r="B1042" s="124"/>
      <c r="C1042" s="127"/>
      <c r="D1042" s="130"/>
      <c r="E1042" s="89"/>
      <c r="F1042" s="134"/>
    </row>
    <row r="1043" spans="1:6" ht="9.6" hidden="1" customHeight="1" x14ac:dyDescent="0.25">
      <c r="A1043" s="121"/>
      <c r="B1043" s="124"/>
      <c r="C1043" s="127"/>
      <c r="D1043" s="130"/>
      <c r="E1043" s="89"/>
      <c r="F1043" s="134"/>
    </row>
    <row r="1044" spans="1:6" ht="9.6" hidden="1" customHeight="1" x14ac:dyDescent="0.25">
      <c r="A1044" s="121"/>
      <c r="B1044" s="124"/>
      <c r="C1044" s="127"/>
      <c r="D1044" s="130"/>
      <c r="E1044" s="89"/>
      <c r="F1044" s="134"/>
    </row>
    <row r="1045" spans="1:6" ht="9.6" hidden="1" customHeight="1" x14ac:dyDescent="0.25">
      <c r="A1045" s="122"/>
      <c r="B1045" s="125"/>
      <c r="C1045" s="128"/>
      <c r="D1045" s="131"/>
      <c r="E1045" s="132"/>
      <c r="F1045" s="135"/>
    </row>
    <row r="1046" spans="1:6" ht="9.6" hidden="1" customHeight="1" x14ac:dyDescent="0.25">
      <c r="A1046" s="120" t="str">
        <f>BPU!A1109</f>
        <v>ASC-27</v>
      </c>
      <c r="B1046" s="123" t="str">
        <f>BPU!B1109</f>
        <v>Collier complémentaire à fixation simple face pour support Ø 60</v>
      </c>
      <c r="C1046" s="126" t="str">
        <f>BPU!C1112</f>
        <v>L'unité</v>
      </c>
      <c r="D1046" s="129">
        <f>BPU!E1113</f>
        <v>0</v>
      </c>
      <c r="E1046" s="88"/>
      <c r="F1046" s="133">
        <f>E1046*D1046</f>
        <v>0</v>
      </c>
    </row>
    <row r="1047" spans="1:6" ht="9.6" hidden="1" customHeight="1" x14ac:dyDescent="0.25">
      <c r="A1047" s="121"/>
      <c r="B1047" s="124"/>
      <c r="C1047" s="127"/>
      <c r="D1047" s="130"/>
      <c r="E1047" s="89"/>
      <c r="F1047" s="134"/>
    </row>
    <row r="1048" spans="1:6" ht="9.6" hidden="1" customHeight="1" x14ac:dyDescent="0.25">
      <c r="A1048" s="121"/>
      <c r="B1048" s="124"/>
      <c r="C1048" s="127"/>
      <c r="D1048" s="130"/>
      <c r="E1048" s="89"/>
      <c r="F1048" s="134"/>
    </row>
    <row r="1049" spans="1:6" ht="9.6" hidden="1" customHeight="1" x14ac:dyDescent="0.25">
      <c r="A1049" s="121"/>
      <c r="B1049" s="124"/>
      <c r="C1049" s="127"/>
      <c r="D1049" s="130"/>
      <c r="E1049" s="89"/>
      <c r="F1049" s="134"/>
    </row>
    <row r="1050" spans="1:6" ht="9.6" hidden="1" customHeight="1" x14ac:dyDescent="0.25">
      <c r="A1050" s="122"/>
      <c r="B1050" s="125"/>
      <c r="C1050" s="128"/>
      <c r="D1050" s="131"/>
      <c r="E1050" s="132"/>
      <c r="F1050" s="135"/>
    </row>
    <row r="1051" spans="1:6" ht="9.6" hidden="1" customHeight="1" x14ac:dyDescent="0.25">
      <c r="A1051" s="120" t="str">
        <f>BPU!A1114</f>
        <v>ASC-28</v>
      </c>
      <c r="B1051" s="123" t="str">
        <f>BPU!B1114</f>
        <v>Collier complémentaire à fixation double face pour support Ø 60</v>
      </c>
      <c r="C1051" s="126" t="str">
        <f>BPU!C1117</f>
        <v>L'unité</v>
      </c>
      <c r="D1051" s="129">
        <f>BPU!E1118</f>
        <v>0</v>
      </c>
      <c r="E1051" s="88"/>
      <c r="F1051" s="133">
        <f>E1051*D1051</f>
        <v>0</v>
      </c>
    </row>
    <row r="1052" spans="1:6" ht="9.6" hidden="1" customHeight="1" x14ac:dyDescent="0.25">
      <c r="A1052" s="121"/>
      <c r="B1052" s="124"/>
      <c r="C1052" s="127"/>
      <c r="D1052" s="130"/>
      <c r="E1052" s="89"/>
      <c r="F1052" s="134"/>
    </row>
    <row r="1053" spans="1:6" ht="9.6" hidden="1" customHeight="1" x14ac:dyDescent="0.25">
      <c r="A1053" s="121"/>
      <c r="B1053" s="124"/>
      <c r="C1053" s="127"/>
      <c r="D1053" s="130"/>
      <c r="E1053" s="89"/>
      <c r="F1053" s="134"/>
    </row>
    <row r="1054" spans="1:6" ht="9.6" hidden="1" customHeight="1" x14ac:dyDescent="0.25">
      <c r="A1054" s="121"/>
      <c r="B1054" s="124"/>
      <c r="C1054" s="127"/>
      <c r="D1054" s="130"/>
      <c r="E1054" s="89"/>
      <c r="F1054" s="134"/>
    </row>
    <row r="1055" spans="1:6" ht="9.6" hidden="1" customHeight="1" x14ac:dyDescent="0.25">
      <c r="A1055" s="122"/>
      <c r="B1055" s="125"/>
      <c r="C1055" s="128"/>
      <c r="D1055" s="131"/>
      <c r="E1055" s="132"/>
      <c r="F1055" s="135"/>
    </row>
    <row r="1056" spans="1:6" ht="9.6" hidden="1" customHeight="1" x14ac:dyDescent="0.25">
      <c r="A1056" s="120" t="str">
        <f>BPU!A1119</f>
        <v>ASC-29</v>
      </c>
      <c r="B1056" s="123" t="str">
        <f>BPU!B1119</f>
        <v>Collier complémentaire à fixation simple face pour support Ø 76</v>
      </c>
      <c r="C1056" s="126" t="str">
        <f>BPU!C1122</f>
        <v>L'unité</v>
      </c>
      <c r="D1056" s="129">
        <f>BPU!E1123</f>
        <v>0</v>
      </c>
      <c r="E1056" s="88"/>
      <c r="F1056" s="133">
        <f>E1056*D1056</f>
        <v>0</v>
      </c>
    </row>
    <row r="1057" spans="1:6" ht="9.6" hidden="1" customHeight="1" x14ac:dyDescent="0.25">
      <c r="A1057" s="121"/>
      <c r="B1057" s="124"/>
      <c r="C1057" s="127"/>
      <c r="D1057" s="130"/>
      <c r="E1057" s="89"/>
      <c r="F1057" s="134"/>
    </row>
    <row r="1058" spans="1:6" ht="9.6" hidden="1" customHeight="1" x14ac:dyDescent="0.25">
      <c r="A1058" s="121"/>
      <c r="B1058" s="124"/>
      <c r="C1058" s="127"/>
      <c r="D1058" s="130"/>
      <c r="E1058" s="89"/>
      <c r="F1058" s="134"/>
    </row>
    <row r="1059" spans="1:6" ht="9.6" hidden="1" customHeight="1" x14ac:dyDescent="0.25">
      <c r="A1059" s="121"/>
      <c r="B1059" s="124"/>
      <c r="C1059" s="127"/>
      <c r="D1059" s="130"/>
      <c r="E1059" s="89"/>
      <c r="F1059" s="134"/>
    </row>
    <row r="1060" spans="1:6" ht="9.6" hidden="1" customHeight="1" x14ac:dyDescent="0.25">
      <c r="A1060" s="122"/>
      <c r="B1060" s="125"/>
      <c r="C1060" s="128"/>
      <c r="D1060" s="131"/>
      <c r="E1060" s="132"/>
      <c r="F1060" s="135"/>
    </row>
    <row r="1061" spans="1:6" ht="9.6" hidden="1" customHeight="1" x14ac:dyDescent="0.25">
      <c r="A1061" s="120" t="str">
        <f>BPU!A1124</f>
        <v>ASC-30</v>
      </c>
      <c r="B1061" s="123" t="str">
        <f>BPU!B1124</f>
        <v>Collier complémentaire à fixation simple face pour support Ø 90</v>
      </c>
      <c r="C1061" s="126" t="str">
        <f>BPU!C1127</f>
        <v>L'unité</v>
      </c>
      <c r="D1061" s="129">
        <f>BPU!E1128</f>
        <v>0</v>
      </c>
      <c r="E1061" s="88"/>
      <c r="F1061" s="133">
        <f>E1061*D1061</f>
        <v>0</v>
      </c>
    </row>
    <row r="1062" spans="1:6" ht="9.6" hidden="1" customHeight="1" x14ac:dyDescent="0.25">
      <c r="A1062" s="121"/>
      <c r="B1062" s="124"/>
      <c r="C1062" s="127"/>
      <c r="D1062" s="130"/>
      <c r="E1062" s="89"/>
      <c r="F1062" s="134"/>
    </row>
    <row r="1063" spans="1:6" ht="9.6" hidden="1" customHeight="1" x14ac:dyDescent="0.25">
      <c r="A1063" s="121"/>
      <c r="B1063" s="124"/>
      <c r="C1063" s="127"/>
      <c r="D1063" s="130"/>
      <c r="E1063" s="89"/>
      <c r="F1063" s="134"/>
    </row>
    <row r="1064" spans="1:6" ht="9.6" hidden="1" customHeight="1" x14ac:dyDescent="0.25">
      <c r="A1064" s="121"/>
      <c r="B1064" s="124"/>
      <c r="C1064" s="127"/>
      <c r="D1064" s="130"/>
      <c r="E1064" s="89"/>
      <c r="F1064" s="134"/>
    </row>
    <row r="1065" spans="1:6" ht="9.6" hidden="1" customHeight="1" x14ac:dyDescent="0.25">
      <c r="A1065" s="122"/>
      <c r="B1065" s="125"/>
      <c r="C1065" s="128"/>
      <c r="D1065" s="131"/>
      <c r="E1065" s="132"/>
      <c r="F1065" s="135"/>
    </row>
    <row r="1066" spans="1:6" ht="9.6" hidden="1" customHeight="1" x14ac:dyDescent="0.25">
      <c r="A1066" s="120" t="str">
        <f>BPU!A1129</f>
        <v>ASC-31</v>
      </c>
      <c r="B1066" s="123" t="str">
        <f>BPU!B1129</f>
        <v>Collier complémentaire à fixation double face pour support Ø 90</v>
      </c>
      <c r="C1066" s="126" t="str">
        <f>BPU!C1132</f>
        <v>L'unité</v>
      </c>
      <c r="D1066" s="129">
        <f>BPU!E1133</f>
        <v>0</v>
      </c>
      <c r="E1066" s="88"/>
      <c r="F1066" s="133">
        <f>E1066*D1066</f>
        <v>0</v>
      </c>
    </row>
    <row r="1067" spans="1:6" ht="9.6" hidden="1" customHeight="1" x14ac:dyDescent="0.25">
      <c r="A1067" s="121"/>
      <c r="B1067" s="124"/>
      <c r="C1067" s="127"/>
      <c r="D1067" s="130"/>
      <c r="E1067" s="89"/>
      <c r="F1067" s="134"/>
    </row>
    <row r="1068" spans="1:6" ht="9.6" hidden="1" customHeight="1" x14ac:dyDescent="0.25">
      <c r="A1068" s="121"/>
      <c r="B1068" s="124"/>
      <c r="C1068" s="127"/>
      <c r="D1068" s="130"/>
      <c r="E1068" s="89"/>
      <c r="F1068" s="134"/>
    </row>
    <row r="1069" spans="1:6" ht="9.6" hidden="1" customHeight="1" x14ac:dyDescent="0.25">
      <c r="A1069" s="121"/>
      <c r="B1069" s="124"/>
      <c r="C1069" s="127"/>
      <c r="D1069" s="130"/>
      <c r="E1069" s="89"/>
      <c r="F1069" s="134"/>
    </row>
    <row r="1070" spans="1:6" ht="9.6" hidden="1" customHeight="1" x14ac:dyDescent="0.25">
      <c r="A1070" s="122"/>
      <c r="B1070" s="125"/>
      <c r="C1070" s="128"/>
      <c r="D1070" s="131"/>
      <c r="E1070" s="132"/>
      <c r="F1070" s="135"/>
    </row>
    <row r="1071" spans="1:6" ht="9.6" hidden="1" customHeight="1" x14ac:dyDescent="0.25">
      <c r="A1071" s="120" t="str">
        <f>BPU!A1134</f>
        <v>ASC-32</v>
      </c>
      <c r="B1071" s="123" t="str">
        <f>BPU!B1134</f>
        <v>Collier pour fixation murale</v>
      </c>
      <c r="C1071" s="126" t="str">
        <f>BPU!C1137</f>
        <v>L'unité</v>
      </c>
      <c r="D1071" s="129">
        <f>BPU!E1138</f>
        <v>0</v>
      </c>
      <c r="E1071" s="88"/>
      <c r="F1071" s="133">
        <f>E1071*D1071</f>
        <v>0</v>
      </c>
    </row>
    <row r="1072" spans="1:6" ht="9.6" hidden="1" customHeight="1" x14ac:dyDescent="0.25">
      <c r="A1072" s="121"/>
      <c r="B1072" s="124"/>
      <c r="C1072" s="127"/>
      <c r="D1072" s="130"/>
      <c r="E1072" s="89"/>
      <c r="F1072" s="134"/>
    </row>
    <row r="1073" spans="1:6" ht="9.6" hidden="1" customHeight="1" x14ac:dyDescent="0.25">
      <c r="A1073" s="121"/>
      <c r="B1073" s="124"/>
      <c r="C1073" s="127"/>
      <c r="D1073" s="130"/>
      <c r="E1073" s="89"/>
      <c r="F1073" s="134"/>
    </row>
    <row r="1074" spans="1:6" ht="9.6" hidden="1" customHeight="1" x14ac:dyDescent="0.25">
      <c r="A1074" s="121"/>
      <c r="B1074" s="124"/>
      <c r="C1074" s="127"/>
      <c r="D1074" s="130"/>
      <c r="E1074" s="89"/>
      <c r="F1074" s="134"/>
    </row>
    <row r="1075" spans="1:6" ht="9.6" hidden="1" customHeight="1" x14ac:dyDescent="0.25">
      <c r="A1075" s="122"/>
      <c r="B1075" s="125"/>
      <c r="C1075" s="128"/>
      <c r="D1075" s="131"/>
      <c r="E1075" s="132"/>
      <c r="F1075" s="135"/>
    </row>
    <row r="1076" spans="1:6" ht="9.6" hidden="1" customHeight="1" x14ac:dyDescent="0.25">
      <c r="A1076" s="120" t="str">
        <f>BPU!A1139</f>
        <v>ASC-33</v>
      </c>
      <c r="B1076" s="123" t="str">
        <f>BPU!B1139</f>
        <v>Bouchon plastique supplémentaire pour support Ø 60</v>
      </c>
      <c r="C1076" s="126" t="str">
        <f>BPU!C1142</f>
        <v>L'unité</v>
      </c>
      <c r="D1076" s="129">
        <f>BPU!E1143</f>
        <v>0</v>
      </c>
      <c r="E1076" s="88"/>
      <c r="F1076" s="133">
        <f>E1076*D1076</f>
        <v>0</v>
      </c>
    </row>
    <row r="1077" spans="1:6" ht="9.6" hidden="1" customHeight="1" x14ac:dyDescent="0.25">
      <c r="A1077" s="121"/>
      <c r="B1077" s="124"/>
      <c r="C1077" s="127"/>
      <c r="D1077" s="130"/>
      <c r="E1077" s="89"/>
      <c r="F1077" s="134"/>
    </row>
    <row r="1078" spans="1:6" ht="9.6" hidden="1" customHeight="1" x14ac:dyDescent="0.25">
      <c r="A1078" s="121"/>
      <c r="B1078" s="124"/>
      <c r="C1078" s="127"/>
      <c r="D1078" s="130"/>
      <c r="E1078" s="89"/>
      <c r="F1078" s="134"/>
    </row>
    <row r="1079" spans="1:6" ht="9.6" hidden="1" customHeight="1" x14ac:dyDescent="0.25">
      <c r="A1079" s="121"/>
      <c r="B1079" s="124"/>
      <c r="C1079" s="127"/>
      <c r="D1079" s="130"/>
      <c r="E1079" s="89"/>
      <c r="F1079" s="134"/>
    </row>
    <row r="1080" spans="1:6" ht="9.6" hidden="1" customHeight="1" x14ac:dyDescent="0.25">
      <c r="A1080" s="122"/>
      <c r="B1080" s="125"/>
      <c r="C1080" s="128"/>
      <c r="D1080" s="131"/>
      <c r="E1080" s="132"/>
      <c r="F1080" s="135"/>
    </row>
    <row r="1081" spans="1:6" ht="9.6" hidden="1" customHeight="1" x14ac:dyDescent="0.25">
      <c r="A1081" s="120" t="str">
        <f>BPU!A1144</f>
        <v>ASC-34</v>
      </c>
      <c r="B1081" s="123" t="str">
        <f>BPU!B1144</f>
        <v>Bouchon plastique supplémentaire pour support Ø 76</v>
      </c>
      <c r="C1081" s="126" t="str">
        <f>BPU!C1147</f>
        <v>L'unité</v>
      </c>
      <c r="D1081" s="129">
        <f>BPU!E1148</f>
        <v>0</v>
      </c>
      <c r="E1081" s="88"/>
      <c r="F1081" s="133">
        <f>E1081*D1081</f>
        <v>0</v>
      </c>
    </row>
    <row r="1082" spans="1:6" ht="9.6" hidden="1" customHeight="1" x14ac:dyDescent="0.25">
      <c r="A1082" s="121"/>
      <c r="B1082" s="124"/>
      <c r="C1082" s="127"/>
      <c r="D1082" s="130"/>
      <c r="E1082" s="89"/>
      <c r="F1082" s="134"/>
    </row>
    <row r="1083" spans="1:6" ht="9.6" hidden="1" customHeight="1" x14ac:dyDescent="0.25">
      <c r="A1083" s="121"/>
      <c r="B1083" s="124"/>
      <c r="C1083" s="127"/>
      <c r="D1083" s="130"/>
      <c r="E1083" s="89"/>
      <c r="F1083" s="134"/>
    </row>
    <row r="1084" spans="1:6" ht="9.6" hidden="1" customHeight="1" x14ac:dyDescent="0.25">
      <c r="A1084" s="121"/>
      <c r="B1084" s="124"/>
      <c r="C1084" s="127"/>
      <c r="D1084" s="130"/>
      <c r="E1084" s="89"/>
      <c r="F1084" s="134"/>
    </row>
    <row r="1085" spans="1:6" ht="9.6" hidden="1" customHeight="1" x14ac:dyDescent="0.25">
      <c r="A1085" s="122"/>
      <c r="B1085" s="125"/>
      <c r="C1085" s="128"/>
      <c r="D1085" s="131"/>
      <c r="E1085" s="132"/>
      <c r="F1085" s="135"/>
    </row>
    <row r="1086" spans="1:6" ht="9.6" hidden="1" customHeight="1" x14ac:dyDescent="0.25">
      <c r="A1086" s="120" t="str">
        <f>BPU!A1149</f>
        <v>ASC-35</v>
      </c>
      <c r="B1086" s="123" t="str">
        <f>BPU!B1149</f>
        <v>Fourreaux PVC pour support inférieur à Ø 150 mm</v>
      </c>
      <c r="C1086" s="126" t="str">
        <f>BPU!C1152</f>
        <v>L'unité</v>
      </c>
      <c r="D1086" s="129">
        <f>BPU!E1153</f>
        <v>0</v>
      </c>
      <c r="E1086" s="88"/>
      <c r="F1086" s="133">
        <f>E1086*D1086</f>
        <v>0</v>
      </c>
    </row>
    <row r="1087" spans="1:6" ht="9.6" hidden="1" customHeight="1" x14ac:dyDescent="0.25">
      <c r="A1087" s="121"/>
      <c r="B1087" s="124"/>
      <c r="C1087" s="127"/>
      <c r="D1087" s="130"/>
      <c r="E1087" s="89"/>
      <c r="F1087" s="134"/>
    </row>
    <row r="1088" spans="1:6" ht="9.6" hidden="1" customHeight="1" x14ac:dyDescent="0.25">
      <c r="A1088" s="121"/>
      <c r="B1088" s="124"/>
      <c r="C1088" s="127"/>
      <c r="D1088" s="130"/>
      <c r="E1088" s="89"/>
      <c r="F1088" s="134"/>
    </row>
    <row r="1089" spans="1:6" ht="9.6" hidden="1" customHeight="1" x14ac:dyDescent="0.25">
      <c r="A1089" s="121"/>
      <c r="B1089" s="124"/>
      <c r="C1089" s="127"/>
      <c r="D1089" s="130"/>
      <c r="E1089" s="89"/>
      <c r="F1089" s="134"/>
    </row>
    <row r="1090" spans="1:6" ht="9.6" hidden="1" customHeight="1" x14ac:dyDescent="0.25">
      <c r="A1090" s="122"/>
      <c r="B1090" s="125"/>
      <c r="C1090" s="128"/>
      <c r="D1090" s="131"/>
      <c r="E1090" s="132"/>
      <c r="F1090" s="135"/>
    </row>
    <row r="1091" spans="1:6" ht="9.6" hidden="1" customHeight="1" x14ac:dyDescent="0.25">
      <c r="A1091" s="120" t="str">
        <f>BPU!A1154</f>
        <v>ASC-36</v>
      </c>
      <c r="B1091" s="123" t="str">
        <f>BPU!B1154</f>
        <v>Fourreaux PVC pour support supérieur à Ø 150 mm</v>
      </c>
      <c r="C1091" s="126" t="str">
        <f>BPU!C1157</f>
        <v>L'unité</v>
      </c>
      <c r="D1091" s="129">
        <f>BPU!E1158</f>
        <v>0</v>
      </c>
      <c r="E1091" s="88"/>
      <c r="F1091" s="133">
        <f>E1091*D1091</f>
        <v>0</v>
      </c>
    </row>
    <row r="1092" spans="1:6" ht="9.6" hidden="1" customHeight="1" x14ac:dyDescent="0.25">
      <c r="A1092" s="121"/>
      <c r="B1092" s="124"/>
      <c r="C1092" s="127"/>
      <c r="D1092" s="130"/>
      <c r="E1092" s="89"/>
      <c r="F1092" s="134"/>
    </row>
    <row r="1093" spans="1:6" ht="9.6" hidden="1" customHeight="1" x14ac:dyDescent="0.25">
      <c r="A1093" s="121"/>
      <c r="B1093" s="124"/>
      <c r="C1093" s="127"/>
      <c r="D1093" s="130"/>
      <c r="E1093" s="89"/>
      <c r="F1093" s="134"/>
    </row>
    <row r="1094" spans="1:6" ht="9.6" hidden="1" customHeight="1" x14ac:dyDescent="0.25">
      <c r="A1094" s="121"/>
      <c r="B1094" s="124"/>
      <c r="C1094" s="127"/>
      <c r="D1094" s="130"/>
      <c r="E1094" s="89"/>
      <c r="F1094" s="134"/>
    </row>
    <row r="1095" spans="1:6" ht="9.6" hidden="1" customHeight="1" x14ac:dyDescent="0.25">
      <c r="A1095" s="122"/>
      <c r="B1095" s="125"/>
      <c r="C1095" s="128"/>
      <c r="D1095" s="131"/>
      <c r="E1095" s="132"/>
      <c r="F1095" s="135"/>
    </row>
    <row r="1096" spans="1:6" ht="9.6" hidden="1" customHeight="1" x14ac:dyDescent="0.25">
      <c r="A1096" s="120" t="str">
        <f>BPU!A1159</f>
        <v>ASC-37</v>
      </c>
      <c r="B1096" s="123" t="str">
        <f>BPU!B1159</f>
        <v>Fourreaux aluminium support Ø 60</v>
      </c>
      <c r="C1096" s="126" t="str">
        <f>BPU!C1162</f>
        <v>L'unité</v>
      </c>
      <c r="D1096" s="129">
        <f>BPU!E1163</f>
        <v>0</v>
      </c>
      <c r="E1096" s="88"/>
      <c r="F1096" s="133">
        <f>E1096*D1096</f>
        <v>0</v>
      </c>
    </row>
    <row r="1097" spans="1:6" ht="9.6" hidden="1" customHeight="1" x14ac:dyDescent="0.25">
      <c r="A1097" s="121"/>
      <c r="B1097" s="124"/>
      <c r="C1097" s="127"/>
      <c r="D1097" s="130"/>
      <c r="E1097" s="89"/>
      <c r="F1097" s="134"/>
    </row>
    <row r="1098" spans="1:6" ht="9.6" hidden="1" customHeight="1" x14ac:dyDescent="0.25">
      <c r="A1098" s="121"/>
      <c r="B1098" s="124"/>
      <c r="C1098" s="127"/>
      <c r="D1098" s="130"/>
      <c r="E1098" s="89"/>
      <c r="F1098" s="134"/>
    </row>
    <row r="1099" spans="1:6" ht="9.6" hidden="1" customHeight="1" x14ac:dyDescent="0.25">
      <c r="A1099" s="121"/>
      <c r="B1099" s="124"/>
      <c r="C1099" s="127"/>
      <c r="D1099" s="130"/>
      <c r="E1099" s="89"/>
      <c r="F1099" s="134"/>
    </row>
    <row r="1100" spans="1:6" ht="9.6" hidden="1" customHeight="1" x14ac:dyDescent="0.25">
      <c r="A1100" s="122"/>
      <c r="B1100" s="125"/>
      <c r="C1100" s="128"/>
      <c r="D1100" s="131"/>
      <c r="E1100" s="132"/>
      <c r="F1100" s="135"/>
    </row>
    <row r="1101" spans="1:6" ht="9.6" hidden="1" customHeight="1" x14ac:dyDescent="0.25">
      <c r="A1101" s="120" t="str">
        <f>BPU!A1164</f>
        <v>ASC-38</v>
      </c>
      <c r="B1101" s="123" t="str">
        <f>BPU!B1164</f>
        <v>Fourreaux aluminium support Ø 76</v>
      </c>
      <c r="C1101" s="126" t="str">
        <f>BPU!C1167</f>
        <v>L'unité</v>
      </c>
      <c r="D1101" s="129">
        <f>BPU!E1168</f>
        <v>0</v>
      </c>
      <c r="E1101" s="88"/>
      <c r="F1101" s="133">
        <f>E1101*D1101</f>
        <v>0</v>
      </c>
    </row>
    <row r="1102" spans="1:6" ht="9.6" hidden="1" customHeight="1" x14ac:dyDescent="0.25">
      <c r="A1102" s="121"/>
      <c r="B1102" s="124"/>
      <c r="C1102" s="127"/>
      <c r="D1102" s="130"/>
      <c r="E1102" s="89"/>
      <c r="F1102" s="134"/>
    </row>
    <row r="1103" spans="1:6" ht="9.6" hidden="1" customHeight="1" x14ac:dyDescent="0.25">
      <c r="A1103" s="121"/>
      <c r="B1103" s="124"/>
      <c r="C1103" s="127"/>
      <c r="D1103" s="130"/>
      <c r="E1103" s="89"/>
      <c r="F1103" s="134"/>
    </row>
    <row r="1104" spans="1:6" ht="9.6" hidden="1" customHeight="1" x14ac:dyDescent="0.25">
      <c r="A1104" s="121"/>
      <c r="B1104" s="124"/>
      <c r="C1104" s="127"/>
      <c r="D1104" s="130"/>
      <c r="E1104" s="89"/>
      <c r="F1104" s="134"/>
    </row>
    <row r="1105" spans="1:6" ht="9.6" hidden="1" customHeight="1" x14ac:dyDescent="0.25">
      <c r="A1105" s="122"/>
      <c r="B1105" s="125"/>
      <c r="C1105" s="128"/>
      <c r="D1105" s="131"/>
      <c r="E1105" s="132"/>
      <c r="F1105" s="135"/>
    </row>
    <row r="1106" spans="1:6" ht="9.6" hidden="1" customHeight="1" x14ac:dyDescent="0.25">
      <c r="A1106" s="120" t="str">
        <f>BPU!A1169</f>
        <v>ASC-39</v>
      </c>
      <c r="B1106" s="123" t="str">
        <f>BPU!B1169</f>
        <v>Fourreaux aluminium support Ø 90</v>
      </c>
      <c r="C1106" s="126" t="str">
        <f>BPU!C1172</f>
        <v>L'unité</v>
      </c>
      <c r="D1106" s="129">
        <f>BPU!E1173</f>
        <v>0</v>
      </c>
      <c r="E1106" s="88"/>
      <c r="F1106" s="133">
        <f>E1106*D1106</f>
        <v>0</v>
      </c>
    </row>
    <row r="1107" spans="1:6" ht="9.6" hidden="1" customHeight="1" x14ac:dyDescent="0.25">
      <c r="A1107" s="121"/>
      <c r="B1107" s="124"/>
      <c r="C1107" s="127"/>
      <c r="D1107" s="130"/>
      <c r="E1107" s="89"/>
      <c r="F1107" s="134"/>
    </row>
    <row r="1108" spans="1:6" ht="9.6" hidden="1" customHeight="1" x14ac:dyDescent="0.25">
      <c r="A1108" s="121"/>
      <c r="B1108" s="124"/>
      <c r="C1108" s="127"/>
      <c r="D1108" s="130"/>
      <c r="E1108" s="89"/>
      <c r="F1108" s="134"/>
    </row>
    <row r="1109" spans="1:6" ht="9.6" hidden="1" customHeight="1" x14ac:dyDescent="0.25">
      <c r="A1109" s="121"/>
      <c r="B1109" s="124"/>
      <c r="C1109" s="127"/>
      <c r="D1109" s="130"/>
      <c r="E1109" s="89"/>
      <c r="F1109" s="134"/>
    </row>
    <row r="1110" spans="1:6" ht="9.6" hidden="1" customHeight="1" x14ac:dyDescent="0.25">
      <c r="A1110" s="122"/>
      <c r="B1110" s="125"/>
      <c r="C1110" s="128"/>
      <c r="D1110" s="131"/>
      <c r="E1110" s="132"/>
      <c r="F1110" s="135"/>
    </row>
    <row r="1111" spans="1:6" ht="9.6" hidden="1" customHeight="1" x14ac:dyDescent="0.25">
      <c r="A1111" s="120" t="str">
        <f>BPU!A1174</f>
        <v>ASC-40</v>
      </c>
      <c r="B1111" s="123" t="str">
        <f>BPU!B1174</f>
        <v>Étrier de protection d’un mât en acier galvanisé brut</v>
      </c>
      <c r="C1111" s="126" t="str">
        <f>BPU!C1177</f>
        <v>L'unité</v>
      </c>
      <c r="D1111" s="129">
        <f>BPU!E1178</f>
        <v>0</v>
      </c>
      <c r="E1111" s="88"/>
      <c r="F1111" s="133">
        <f>E1111*D1111</f>
        <v>0</v>
      </c>
    </row>
    <row r="1112" spans="1:6" ht="9.6" hidden="1" customHeight="1" x14ac:dyDescent="0.25">
      <c r="A1112" s="121"/>
      <c r="B1112" s="124"/>
      <c r="C1112" s="127"/>
      <c r="D1112" s="130"/>
      <c r="E1112" s="89"/>
      <c r="F1112" s="134"/>
    </row>
    <row r="1113" spans="1:6" ht="9.6" hidden="1" customHeight="1" x14ac:dyDescent="0.25">
      <c r="A1113" s="121"/>
      <c r="B1113" s="124"/>
      <c r="C1113" s="127"/>
      <c r="D1113" s="130"/>
      <c r="E1113" s="89"/>
      <c r="F1113" s="134"/>
    </row>
    <row r="1114" spans="1:6" ht="9.6" hidden="1" customHeight="1" x14ac:dyDescent="0.25">
      <c r="A1114" s="121"/>
      <c r="B1114" s="124"/>
      <c r="C1114" s="127"/>
      <c r="D1114" s="130"/>
      <c r="E1114" s="89"/>
      <c r="F1114" s="134"/>
    </row>
    <row r="1115" spans="1:6" ht="9.6" hidden="1" customHeight="1" x14ac:dyDescent="0.25">
      <c r="A1115" s="122"/>
      <c r="B1115" s="125"/>
      <c r="C1115" s="128"/>
      <c r="D1115" s="131"/>
      <c r="E1115" s="132"/>
      <c r="F1115" s="135"/>
    </row>
    <row r="1116" spans="1:6" ht="9.6" hidden="1" customHeight="1" x14ac:dyDescent="0.25">
      <c r="A1116" s="120" t="str">
        <f>BPU!A1179</f>
        <v>ASC-41</v>
      </c>
      <c r="B1116" s="123" t="str">
        <f>BPU!B1179</f>
        <v>Étrier de protection d’un mât en acier galvanisé peint</v>
      </c>
      <c r="C1116" s="126" t="str">
        <f>BPU!C1182</f>
        <v>L'unité</v>
      </c>
      <c r="D1116" s="129">
        <f>BPU!E1183</f>
        <v>0</v>
      </c>
      <c r="E1116" s="88"/>
      <c r="F1116" s="133">
        <f>E1116*D1116</f>
        <v>0</v>
      </c>
    </row>
    <row r="1117" spans="1:6" ht="9.6" hidden="1" customHeight="1" x14ac:dyDescent="0.25">
      <c r="A1117" s="121"/>
      <c r="B1117" s="124"/>
      <c r="C1117" s="127"/>
      <c r="D1117" s="130"/>
      <c r="E1117" s="89"/>
      <c r="F1117" s="134"/>
    </row>
    <row r="1118" spans="1:6" ht="9.6" hidden="1" customHeight="1" x14ac:dyDescent="0.25">
      <c r="A1118" s="121"/>
      <c r="B1118" s="124"/>
      <c r="C1118" s="127"/>
      <c r="D1118" s="130"/>
      <c r="E1118" s="89"/>
      <c r="F1118" s="134"/>
    </row>
    <row r="1119" spans="1:6" ht="9.6" hidden="1" customHeight="1" x14ac:dyDescent="0.25">
      <c r="A1119" s="121"/>
      <c r="B1119" s="124"/>
      <c r="C1119" s="127"/>
      <c r="D1119" s="130"/>
      <c r="E1119" s="89"/>
      <c r="F1119" s="134"/>
    </row>
    <row r="1120" spans="1:6" ht="9.6" hidden="1" customHeight="1" x14ac:dyDescent="0.25">
      <c r="A1120" s="122"/>
      <c r="B1120" s="125"/>
      <c r="C1120" s="128"/>
      <c r="D1120" s="131"/>
      <c r="E1120" s="132"/>
      <c r="F1120" s="135"/>
    </row>
    <row r="1121" spans="1:6" ht="9.6" hidden="1" customHeight="1" x14ac:dyDescent="0.25">
      <c r="A1121" s="120" t="str">
        <f>BPU!A1184</f>
        <v>ASC-42</v>
      </c>
      <c r="B1121" s="123" t="str">
        <f>BPU!B1184</f>
        <v>Bande de contraste, blanche, largeur 100 mm</v>
      </c>
      <c r="C1121" s="126" t="str">
        <f>BPU!C1187</f>
        <v>L'unité</v>
      </c>
      <c r="D1121" s="129">
        <f>BPU!E1188</f>
        <v>0</v>
      </c>
      <c r="E1121" s="88"/>
      <c r="F1121" s="133">
        <f>E1121*D1121</f>
        <v>0</v>
      </c>
    </row>
    <row r="1122" spans="1:6" ht="9.6" hidden="1" customHeight="1" x14ac:dyDescent="0.25">
      <c r="A1122" s="121"/>
      <c r="B1122" s="124"/>
      <c r="C1122" s="127"/>
      <c r="D1122" s="130"/>
      <c r="E1122" s="89"/>
      <c r="F1122" s="134"/>
    </row>
    <row r="1123" spans="1:6" ht="9.6" hidden="1" customHeight="1" x14ac:dyDescent="0.25">
      <c r="A1123" s="121"/>
      <c r="B1123" s="124"/>
      <c r="C1123" s="127"/>
      <c r="D1123" s="130"/>
      <c r="E1123" s="89"/>
      <c r="F1123" s="134"/>
    </row>
    <row r="1124" spans="1:6" ht="9.6" hidden="1" customHeight="1" x14ac:dyDescent="0.25">
      <c r="A1124" s="121"/>
      <c r="B1124" s="124"/>
      <c r="C1124" s="127"/>
      <c r="D1124" s="130"/>
      <c r="E1124" s="89"/>
      <c r="F1124" s="134"/>
    </row>
    <row r="1125" spans="1:6" ht="9.6" hidden="1" customHeight="1" x14ac:dyDescent="0.25">
      <c r="A1125" s="122"/>
      <c r="B1125" s="125"/>
      <c r="C1125" s="128"/>
      <c r="D1125" s="131"/>
      <c r="E1125" s="132"/>
      <c r="F1125" s="135"/>
    </row>
    <row r="1126" spans="1:6" ht="4.9000000000000004" hidden="1" customHeight="1" thickBot="1" x14ac:dyDescent="0.3">
      <c r="A1126" s="46"/>
      <c r="B1126" s="51"/>
      <c r="C1126" s="1"/>
      <c r="D1126" s="32"/>
      <c r="E1126" s="1"/>
      <c r="F1126" s="66"/>
    </row>
    <row r="1127" spans="1:6" ht="36" hidden="1" customHeight="1" thickBot="1" x14ac:dyDescent="0.3">
      <c r="A1127" s="142" t="s">
        <v>105</v>
      </c>
      <c r="B1127" s="143"/>
      <c r="C1127" s="143"/>
      <c r="D1127" s="143"/>
      <c r="E1127" s="144"/>
      <c r="F1127" s="44">
        <f>SUM(F916:F1125)</f>
        <v>0</v>
      </c>
    </row>
    <row r="1128" spans="1:6" ht="4.9000000000000004" customHeight="1" x14ac:dyDescent="0.25">
      <c r="A1128" s="8"/>
      <c r="B1128" s="52"/>
      <c r="C1128" s="9"/>
      <c r="D1128" s="37"/>
      <c r="E1128" s="9"/>
      <c r="F1128" s="38"/>
    </row>
    <row r="1129" spans="1:6" ht="15.75" x14ac:dyDescent="0.25">
      <c r="A1129" s="14" t="str">
        <f>BPU!$A$1193</f>
        <v>Série - PVR</v>
      </c>
      <c r="B1129" s="16" t="str">
        <f>BPU!$C$1193</f>
        <v>Plus-value sur matériel</v>
      </c>
      <c r="C1129" s="41"/>
      <c r="D1129" s="42"/>
      <c r="E1129" s="41"/>
      <c r="F1129" s="43"/>
    </row>
    <row r="1130" spans="1:6" ht="4.9000000000000004" customHeight="1" x14ac:dyDescent="0.25">
      <c r="A1130" s="11"/>
      <c r="B1130" s="53"/>
      <c r="C1130" s="12"/>
      <c r="D1130" s="39"/>
      <c r="E1130" s="12"/>
      <c r="F1130" s="40"/>
    </row>
    <row r="1131" spans="1:6" ht="9.6" customHeight="1" x14ac:dyDescent="0.25">
      <c r="A1131" s="120" t="str">
        <f>BPU!A1195</f>
        <v>PVR-01</v>
      </c>
      <c r="B1131" s="123" t="str">
        <f>BPU!B1195</f>
        <v>Plus-value pour transport avion</v>
      </c>
      <c r="C1131" s="126" t="str">
        <f>BPU!C1198</f>
        <v xml:space="preserve">Le pourcentage </v>
      </c>
      <c r="D1131" s="167">
        <f>BPU!E1199</f>
        <v>0</v>
      </c>
      <c r="E1131" s="168">
        <v>5000</v>
      </c>
      <c r="F1131" s="133">
        <f>E1131*D1131</f>
        <v>0</v>
      </c>
    </row>
    <row r="1132" spans="1:6" ht="9.6" customHeight="1" x14ac:dyDescent="0.25">
      <c r="A1132" s="121"/>
      <c r="B1132" s="124"/>
      <c r="C1132" s="127"/>
      <c r="D1132" s="130"/>
      <c r="E1132" s="169"/>
      <c r="F1132" s="134"/>
    </row>
    <row r="1133" spans="1:6" ht="9.6" customHeight="1" x14ac:dyDescent="0.25">
      <c r="A1133" s="121"/>
      <c r="B1133" s="124"/>
      <c r="C1133" s="127"/>
      <c r="D1133" s="130"/>
      <c r="E1133" s="169"/>
      <c r="F1133" s="134"/>
    </row>
    <row r="1134" spans="1:6" ht="9.6" customHeight="1" x14ac:dyDescent="0.25">
      <c r="A1134" s="121"/>
      <c r="B1134" s="124"/>
      <c r="C1134" s="127"/>
      <c r="D1134" s="130"/>
      <c r="E1134" s="169"/>
      <c r="F1134" s="134"/>
    </row>
    <row r="1135" spans="1:6" ht="9.6" customHeight="1" x14ac:dyDescent="0.25">
      <c r="A1135" s="122"/>
      <c r="B1135" s="125"/>
      <c r="C1135" s="128"/>
      <c r="D1135" s="131"/>
      <c r="E1135" s="170"/>
      <c r="F1135" s="135"/>
    </row>
    <row r="1136" spans="1:6" ht="9.6" customHeight="1" x14ac:dyDescent="0.25">
      <c r="A1136" s="120" t="str">
        <f>BPU!A1200</f>
        <v>PVR-02</v>
      </c>
      <c r="B1136" s="123" t="str">
        <f>BPU!B1200</f>
        <v>Plus-value pour mise en peinture des mâts et supports</v>
      </c>
      <c r="C1136" s="126" t="str">
        <f>BPU!C1203</f>
        <v xml:space="preserve">Le pourcentage </v>
      </c>
      <c r="D1136" s="167">
        <f>BPU!E1204</f>
        <v>0</v>
      </c>
      <c r="E1136" s="168">
        <v>5000</v>
      </c>
      <c r="F1136" s="133">
        <f>E1136*D1136</f>
        <v>0</v>
      </c>
    </row>
    <row r="1137" spans="1:6" ht="9.6" customHeight="1" x14ac:dyDescent="0.25">
      <c r="A1137" s="121"/>
      <c r="B1137" s="124"/>
      <c r="C1137" s="127"/>
      <c r="D1137" s="130"/>
      <c r="E1137" s="169"/>
      <c r="F1137" s="134"/>
    </row>
    <row r="1138" spans="1:6" ht="9.6" customHeight="1" x14ac:dyDescent="0.25">
      <c r="A1138" s="121"/>
      <c r="B1138" s="124"/>
      <c r="C1138" s="127"/>
      <c r="D1138" s="130"/>
      <c r="E1138" s="169"/>
      <c r="F1138" s="134"/>
    </row>
    <row r="1139" spans="1:6" ht="9.6" customHeight="1" x14ac:dyDescent="0.25">
      <c r="A1139" s="121"/>
      <c r="B1139" s="124"/>
      <c r="C1139" s="127"/>
      <c r="D1139" s="130"/>
      <c r="E1139" s="169"/>
      <c r="F1139" s="134"/>
    </row>
    <row r="1140" spans="1:6" ht="9.6" customHeight="1" x14ac:dyDescent="0.25">
      <c r="A1140" s="122"/>
      <c r="B1140" s="125"/>
      <c r="C1140" s="128"/>
      <c r="D1140" s="131"/>
      <c r="E1140" s="170"/>
      <c r="F1140" s="135"/>
    </row>
    <row r="1141" spans="1:6" ht="9.6" customHeight="1" x14ac:dyDescent="0.25">
      <c r="A1141" s="120" t="str">
        <f>BPU!A1205</f>
        <v>PVR-03</v>
      </c>
      <c r="B1141" s="123" t="str">
        <f>BPU!B1205</f>
        <v>Plus-value pour mise en peinture des registres</v>
      </c>
      <c r="C1141" s="126" t="str">
        <f>BPU!C1208</f>
        <v xml:space="preserve">Le pourcentage </v>
      </c>
      <c r="D1141" s="167">
        <f>BPU!E1209</f>
        <v>0</v>
      </c>
      <c r="E1141" s="168">
        <v>1000</v>
      </c>
      <c r="F1141" s="133">
        <f>E1141*D1141</f>
        <v>0</v>
      </c>
    </row>
    <row r="1142" spans="1:6" ht="9.6" customHeight="1" x14ac:dyDescent="0.25">
      <c r="A1142" s="121"/>
      <c r="B1142" s="124"/>
      <c r="C1142" s="127"/>
      <c r="D1142" s="130"/>
      <c r="E1142" s="169"/>
      <c r="F1142" s="134"/>
    </row>
    <row r="1143" spans="1:6" ht="9.6" customHeight="1" x14ac:dyDescent="0.25">
      <c r="A1143" s="121"/>
      <c r="B1143" s="124"/>
      <c r="C1143" s="127"/>
      <c r="D1143" s="130"/>
      <c r="E1143" s="169"/>
      <c r="F1143" s="134"/>
    </row>
    <row r="1144" spans="1:6" ht="9.6" customHeight="1" x14ac:dyDescent="0.25">
      <c r="A1144" s="121"/>
      <c r="B1144" s="124"/>
      <c r="C1144" s="127"/>
      <c r="D1144" s="130"/>
      <c r="E1144" s="169"/>
      <c r="F1144" s="134"/>
    </row>
    <row r="1145" spans="1:6" ht="9.6" customHeight="1" x14ac:dyDescent="0.25">
      <c r="A1145" s="122"/>
      <c r="B1145" s="125"/>
      <c r="C1145" s="128"/>
      <c r="D1145" s="131"/>
      <c r="E1145" s="170"/>
      <c r="F1145" s="135"/>
    </row>
    <row r="1146" spans="1:6" ht="9.6" customHeight="1" x14ac:dyDescent="0.25">
      <c r="A1146" s="120" t="str">
        <f>BPU!A1210</f>
        <v>PVR-04</v>
      </c>
      <c r="B1146" s="123" t="str">
        <f>BPU!B1210</f>
        <v>Plus-value pour mise en peinture des accessoires</v>
      </c>
      <c r="C1146" s="126" t="str">
        <f>BPU!C1213</f>
        <v xml:space="preserve">Le pourcentage </v>
      </c>
      <c r="D1146" s="167">
        <f>BPU!E1214</f>
        <v>0</v>
      </c>
      <c r="E1146" s="168">
        <v>1000</v>
      </c>
      <c r="F1146" s="133">
        <f>E1146*D1146</f>
        <v>0</v>
      </c>
    </row>
    <row r="1147" spans="1:6" ht="9.6" customHeight="1" x14ac:dyDescent="0.25">
      <c r="A1147" s="121"/>
      <c r="B1147" s="124"/>
      <c r="C1147" s="127"/>
      <c r="D1147" s="130"/>
      <c r="E1147" s="169"/>
      <c r="F1147" s="134"/>
    </row>
    <row r="1148" spans="1:6" ht="9.6" customHeight="1" x14ac:dyDescent="0.25">
      <c r="A1148" s="121"/>
      <c r="B1148" s="124"/>
      <c r="C1148" s="127"/>
      <c r="D1148" s="130"/>
      <c r="E1148" s="169"/>
      <c r="F1148" s="134"/>
    </row>
    <row r="1149" spans="1:6" ht="9.6" customHeight="1" x14ac:dyDescent="0.25">
      <c r="A1149" s="121"/>
      <c r="B1149" s="124"/>
      <c r="C1149" s="127"/>
      <c r="D1149" s="130"/>
      <c r="E1149" s="169"/>
      <c r="F1149" s="134"/>
    </row>
    <row r="1150" spans="1:6" ht="9.6" customHeight="1" x14ac:dyDescent="0.25">
      <c r="A1150" s="122"/>
      <c r="B1150" s="125"/>
      <c r="C1150" s="128"/>
      <c r="D1150" s="131"/>
      <c r="E1150" s="170"/>
      <c r="F1150" s="135"/>
    </row>
    <row r="1151" spans="1:6" ht="9.6" customHeight="1" x14ac:dyDescent="0.25">
      <c r="A1151" s="120" t="str">
        <f>BPU!A1215</f>
        <v>PVR-05</v>
      </c>
      <c r="B1151" s="123" t="str">
        <f>BPU!B1215</f>
        <v>Plus-value pour registres en dos fermé</v>
      </c>
      <c r="C1151" s="126" t="str">
        <f>BPU!C1218</f>
        <v xml:space="preserve">Le pourcentage </v>
      </c>
      <c r="D1151" s="167">
        <f>BPU!E1219</f>
        <v>0</v>
      </c>
      <c r="E1151" s="168">
        <v>2000</v>
      </c>
      <c r="F1151" s="133">
        <f>E1151*D1151</f>
        <v>0</v>
      </c>
    </row>
    <row r="1152" spans="1:6" ht="9.6" customHeight="1" x14ac:dyDescent="0.25">
      <c r="A1152" s="121"/>
      <c r="B1152" s="124"/>
      <c r="C1152" s="127"/>
      <c r="D1152" s="130"/>
      <c r="E1152" s="169"/>
      <c r="F1152" s="134"/>
    </row>
    <row r="1153" spans="1:6" ht="9.6" customHeight="1" x14ac:dyDescent="0.25">
      <c r="A1153" s="121"/>
      <c r="B1153" s="124"/>
      <c r="C1153" s="127"/>
      <c r="D1153" s="130"/>
      <c r="E1153" s="169"/>
      <c r="F1153" s="134"/>
    </row>
    <row r="1154" spans="1:6" ht="9.6" customHeight="1" x14ac:dyDescent="0.25">
      <c r="A1154" s="121"/>
      <c r="B1154" s="124"/>
      <c r="C1154" s="127"/>
      <c r="D1154" s="130"/>
      <c r="E1154" s="169"/>
      <c r="F1154" s="134"/>
    </row>
    <row r="1155" spans="1:6" ht="9.6" customHeight="1" x14ac:dyDescent="0.25">
      <c r="A1155" s="122"/>
      <c r="B1155" s="125"/>
      <c r="C1155" s="128"/>
      <c r="D1155" s="131"/>
      <c r="E1155" s="170"/>
      <c r="F1155" s="135"/>
    </row>
    <row r="1156" spans="1:6" ht="9.6" customHeight="1" x14ac:dyDescent="0.25">
      <c r="A1156" s="120" t="str">
        <f>BPU!A1220</f>
        <v>PVR-06</v>
      </c>
      <c r="B1156" s="123" t="str">
        <f>BPU!B1220</f>
        <v>Moins-value pour utilisation de film avec une performance de luminance réduite</v>
      </c>
      <c r="C1156" s="126" t="str">
        <f>BPU!C1223</f>
        <v xml:space="preserve">Le pourcentage </v>
      </c>
      <c r="D1156" s="167">
        <f>BPU!E1224</f>
        <v>0</v>
      </c>
      <c r="E1156" s="168">
        <v>2000</v>
      </c>
      <c r="F1156" s="133">
        <f>E1156*(-D1156)</f>
        <v>0</v>
      </c>
    </row>
    <row r="1157" spans="1:6" ht="9.6" customHeight="1" x14ac:dyDescent="0.25">
      <c r="A1157" s="121"/>
      <c r="B1157" s="124"/>
      <c r="C1157" s="127"/>
      <c r="D1157" s="130"/>
      <c r="E1157" s="169"/>
      <c r="F1157" s="134"/>
    </row>
    <row r="1158" spans="1:6" ht="9.6" customHeight="1" x14ac:dyDescent="0.25">
      <c r="A1158" s="121"/>
      <c r="B1158" s="124"/>
      <c r="C1158" s="127"/>
      <c r="D1158" s="130"/>
      <c r="E1158" s="169"/>
      <c r="F1158" s="134"/>
    </row>
    <row r="1159" spans="1:6" ht="9.6" customHeight="1" x14ac:dyDescent="0.25">
      <c r="A1159" s="121"/>
      <c r="B1159" s="124"/>
      <c r="C1159" s="127"/>
      <c r="D1159" s="130"/>
      <c r="E1159" s="169"/>
      <c r="F1159" s="134"/>
    </row>
    <row r="1160" spans="1:6" ht="9.6" customHeight="1" x14ac:dyDescent="0.25">
      <c r="A1160" s="122"/>
      <c r="B1160" s="125"/>
      <c r="C1160" s="128"/>
      <c r="D1160" s="131"/>
      <c r="E1160" s="170"/>
      <c r="F1160" s="135"/>
    </row>
    <row r="1161" spans="1:6" ht="9.6" customHeight="1" x14ac:dyDescent="0.25">
      <c r="A1161" s="120" t="str">
        <f>BPU!A1225</f>
        <v>PVR-07</v>
      </c>
      <c r="B1161" s="123" t="str">
        <f>BPU!B1225</f>
        <v>Moins-value pour utilisation de film non rétroréfléchissant</v>
      </c>
      <c r="C1161" s="126" t="str">
        <f>BPU!C1228</f>
        <v xml:space="preserve">Le pourcentage </v>
      </c>
      <c r="D1161" s="167">
        <f>BPU!E1229</f>
        <v>0</v>
      </c>
      <c r="E1161" s="168">
        <v>1000</v>
      </c>
      <c r="F1161" s="133">
        <f>E1161*(-D1161)</f>
        <v>0</v>
      </c>
    </row>
    <row r="1162" spans="1:6" ht="9.6" customHeight="1" x14ac:dyDescent="0.25">
      <c r="A1162" s="121"/>
      <c r="B1162" s="124"/>
      <c r="C1162" s="127"/>
      <c r="D1162" s="130"/>
      <c r="E1162" s="169"/>
      <c r="F1162" s="134"/>
    </row>
    <row r="1163" spans="1:6" ht="9.6" customHeight="1" x14ac:dyDescent="0.25">
      <c r="A1163" s="121"/>
      <c r="B1163" s="124"/>
      <c r="C1163" s="127"/>
      <c r="D1163" s="130"/>
      <c r="E1163" s="169"/>
      <c r="F1163" s="134"/>
    </row>
    <row r="1164" spans="1:6" ht="9.6" customHeight="1" x14ac:dyDescent="0.25">
      <c r="A1164" s="121"/>
      <c r="B1164" s="124"/>
      <c r="C1164" s="127"/>
      <c r="D1164" s="130"/>
      <c r="E1164" s="169"/>
      <c r="F1164" s="134"/>
    </row>
    <row r="1165" spans="1:6" ht="9.6" customHeight="1" x14ac:dyDescent="0.25">
      <c r="A1165" s="122"/>
      <c r="B1165" s="125"/>
      <c r="C1165" s="128"/>
      <c r="D1165" s="131"/>
      <c r="E1165" s="170"/>
      <c r="F1165" s="135"/>
    </row>
    <row r="1166" spans="1:6" ht="9.6" customHeight="1" x14ac:dyDescent="0.25">
      <c r="A1166" s="120" t="str">
        <f>BPU!A1230</f>
        <v>PVR-08</v>
      </c>
      <c r="B1166" s="123" t="str">
        <f>BPU!B1230</f>
        <v>Moins-value pour fourniture seule de registres</v>
      </c>
      <c r="C1166" s="126" t="str">
        <f>BPU!C1233</f>
        <v xml:space="preserve">Le pourcentage </v>
      </c>
      <c r="D1166" s="167">
        <f>BPU!E1234</f>
        <v>0</v>
      </c>
      <c r="E1166" s="168">
        <v>1000</v>
      </c>
      <c r="F1166" s="133">
        <f>E1166*(-D1166)</f>
        <v>0</v>
      </c>
    </row>
    <row r="1167" spans="1:6" ht="9.6" customHeight="1" x14ac:dyDescent="0.25">
      <c r="A1167" s="121"/>
      <c r="B1167" s="124"/>
      <c r="C1167" s="127"/>
      <c r="D1167" s="130"/>
      <c r="E1167" s="169"/>
      <c r="F1167" s="134"/>
    </row>
    <row r="1168" spans="1:6" ht="9.6" customHeight="1" x14ac:dyDescent="0.25">
      <c r="A1168" s="121"/>
      <c r="B1168" s="124"/>
      <c r="C1168" s="127"/>
      <c r="D1168" s="130"/>
      <c r="E1168" s="169"/>
      <c r="F1168" s="134"/>
    </row>
    <row r="1169" spans="1:6" ht="9.6" customHeight="1" x14ac:dyDescent="0.25">
      <c r="A1169" s="121"/>
      <c r="B1169" s="124"/>
      <c r="C1169" s="127"/>
      <c r="D1169" s="130"/>
      <c r="E1169" s="169"/>
      <c r="F1169" s="134"/>
    </row>
    <row r="1170" spans="1:6" ht="9.6" customHeight="1" x14ac:dyDescent="0.25">
      <c r="A1170" s="122"/>
      <c r="B1170" s="125"/>
      <c r="C1170" s="128"/>
      <c r="D1170" s="131"/>
      <c r="E1170" s="170"/>
      <c r="F1170" s="135"/>
    </row>
    <row r="1171" spans="1:6" ht="9.6" customHeight="1" x14ac:dyDescent="0.25">
      <c r="A1171" s="120" t="str">
        <f>BPU!A1235</f>
        <v>PVR-09</v>
      </c>
      <c r="B1171" s="123" t="str">
        <f>BPU!B1235</f>
        <v>Moins-value pour fourniture seule de mâts et supports</v>
      </c>
      <c r="C1171" s="126" t="str">
        <f>BPU!C1238</f>
        <v xml:space="preserve">Le pourcentage </v>
      </c>
      <c r="D1171" s="167">
        <f>BPU!E1239</f>
        <v>0</v>
      </c>
      <c r="E1171" s="168">
        <v>1000</v>
      </c>
      <c r="F1171" s="133">
        <f>E1171*(-D1171)</f>
        <v>0</v>
      </c>
    </row>
    <row r="1172" spans="1:6" ht="9.6" customHeight="1" x14ac:dyDescent="0.25">
      <c r="A1172" s="121"/>
      <c r="B1172" s="124"/>
      <c r="C1172" s="127"/>
      <c r="D1172" s="130"/>
      <c r="E1172" s="169"/>
      <c r="F1172" s="134"/>
    </row>
    <row r="1173" spans="1:6" ht="9.6" customHeight="1" x14ac:dyDescent="0.25">
      <c r="A1173" s="121"/>
      <c r="B1173" s="124"/>
      <c r="C1173" s="127"/>
      <c r="D1173" s="130"/>
      <c r="E1173" s="169"/>
      <c r="F1173" s="134"/>
    </row>
    <row r="1174" spans="1:6" ht="9.6" customHeight="1" x14ac:dyDescent="0.25">
      <c r="A1174" s="121"/>
      <c r="B1174" s="124"/>
      <c r="C1174" s="127"/>
      <c r="D1174" s="130"/>
      <c r="E1174" s="169"/>
      <c r="F1174" s="134"/>
    </row>
    <row r="1175" spans="1:6" ht="9.6" customHeight="1" x14ac:dyDescent="0.25">
      <c r="A1175" s="122"/>
      <c r="B1175" s="125"/>
      <c r="C1175" s="128"/>
      <c r="D1175" s="131"/>
      <c r="E1175" s="170"/>
      <c r="F1175" s="135"/>
    </row>
    <row r="1176" spans="1:6" ht="9.6" customHeight="1" x14ac:dyDescent="0.25">
      <c r="A1176" s="120" t="str">
        <f>BPU!A1240</f>
        <v>PVR-10</v>
      </c>
      <c r="B1176" s="123" t="str">
        <f>BPU!B1240</f>
        <v>Moins-value pour fourniture seule de Relais Information Service</v>
      </c>
      <c r="C1176" s="126" t="str">
        <f>BPU!C1243</f>
        <v xml:space="preserve">Le pourcentage </v>
      </c>
      <c r="D1176" s="167">
        <f>BPU!E1244</f>
        <v>0</v>
      </c>
      <c r="E1176" s="168">
        <v>1000</v>
      </c>
      <c r="F1176" s="133">
        <f>E1176*(-D1176)</f>
        <v>0</v>
      </c>
    </row>
    <row r="1177" spans="1:6" ht="9.6" customHeight="1" x14ac:dyDescent="0.25">
      <c r="A1177" s="121"/>
      <c r="B1177" s="124"/>
      <c r="C1177" s="127"/>
      <c r="D1177" s="130"/>
      <c r="E1177" s="169"/>
      <c r="F1177" s="134"/>
    </row>
    <row r="1178" spans="1:6" ht="9.6" customHeight="1" x14ac:dyDescent="0.25">
      <c r="A1178" s="121"/>
      <c r="B1178" s="124"/>
      <c r="C1178" s="127"/>
      <c r="D1178" s="130"/>
      <c r="E1178" s="169"/>
      <c r="F1178" s="134"/>
    </row>
    <row r="1179" spans="1:6" ht="9.6" customHeight="1" x14ac:dyDescent="0.25">
      <c r="A1179" s="121"/>
      <c r="B1179" s="124"/>
      <c r="C1179" s="127"/>
      <c r="D1179" s="130"/>
      <c r="E1179" s="169"/>
      <c r="F1179" s="134"/>
    </row>
    <row r="1180" spans="1:6" ht="9.6" customHeight="1" x14ac:dyDescent="0.25">
      <c r="A1180" s="122"/>
      <c r="B1180" s="125"/>
      <c r="C1180" s="128"/>
      <c r="D1180" s="131"/>
      <c r="E1180" s="170"/>
      <c r="F1180" s="135"/>
    </row>
    <row r="1181" spans="1:6" ht="9.6" customHeight="1" x14ac:dyDescent="0.25">
      <c r="A1181" s="120" t="str">
        <f>BPU!A1245</f>
        <v>PVR-11</v>
      </c>
      <c r="B1181" s="123" t="str">
        <f>BPU!B1245</f>
        <v>Moins-value pour fourniture seule des accessoires</v>
      </c>
      <c r="C1181" s="126" t="str">
        <f>BPU!C1248</f>
        <v xml:space="preserve">Le pourcentage </v>
      </c>
      <c r="D1181" s="167">
        <f>BPU!E1249</f>
        <v>0</v>
      </c>
      <c r="E1181" s="168">
        <v>1000</v>
      </c>
      <c r="F1181" s="133">
        <f>E1181*(-D1181)</f>
        <v>0</v>
      </c>
    </row>
    <row r="1182" spans="1:6" ht="9.6" customHeight="1" x14ac:dyDescent="0.25">
      <c r="A1182" s="121"/>
      <c r="B1182" s="124"/>
      <c r="C1182" s="127"/>
      <c r="D1182" s="130"/>
      <c r="E1182" s="169"/>
      <c r="F1182" s="134"/>
    </row>
    <row r="1183" spans="1:6" ht="9.6" customHeight="1" x14ac:dyDescent="0.25">
      <c r="A1183" s="121"/>
      <c r="B1183" s="124"/>
      <c r="C1183" s="127"/>
      <c r="D1183" s="130"/>
      <c r="E1183" s="169"/>
      <c r="F1183" s="134"/>
    </row>
    <row r="1184" spans="1:6" ht="9.6" customHeight="1" x14ac:dyDescent="0.25">
      <c r="A1184" s="121"/>
      <c r="B1184" s="124"/>
      <c r="C1184" s="127"/>
      <c r="D1184" s="130"/>
      <c r="E1184" s="169"/>
      <c r="F1184" s="134"/>
    </row>
    <row r="1185" spans="1:6" ht="9.6" customHeight="1" x14ac:dyDescent="0.25">
      <c r="A1185" s="122"/>
      <c r="B1185" s="125"/>
      <c r="C1185" s="128"/>
      <c r="D1185" s="131"/>
      <c r="E1185" s="170"/>
      <c r="F1185" s="135"/>
    </row>
    <row r="1186" spans="1:6" ht="4.9000000000000004" customHeight="1" thickBot="1" x14ac:dyDescent="0.3">
      <c r="A1186" s="46"/>
      <c r="B1186" s="51"/>
      <c r="C1186" s="1"/>
      <c r="D1186" s="32"/>
      <c r="E1186" s="1"/>
      <c r="F1186" s="66"/>
    </row>
    <row r="1187" spans="1:6" ht="36" customHeight="1" thickBot="1" x14ac:dyDescent="0.3">
      <c r="A1187" s="142" t="s">
        <v>106</v>
      </c>
      <c r="B1187" s="143"/>
      <c r="C1187" s="143"/>
      <c r="D1187" s="143"/>
      <c r="E1187" s="144"/>
      <c r="F1187" s="44">
        <f>SUM(F1131:F1185)</f>
        <v>0</v>
      </c>
    </row>
    <row r="1188" spans="1:6" ht="4.9000000000000004" customHeight="1" x14ac:dyDescent="0.25">
      <c r="A1188" s="8"/>
      <c r="B1188" s="52"/>
      <c r="C1188" s="9"/>
      <c r="D1188" s="37"/>
      <c r="E1188" s="9"/>
      <c r="F1188" s="38"/>
    </row>
    <row r="1189" spans="1:6" ht="18.75" thickBot="1" x14ac:dyDescent="0.3">
      <c r="A1189" s="113" t="str">
        <f>BPU!$A$1251</f>
        <v>III - TRAVAUX DE POSE ET DE DEPOSE</v>
      </c>
      <c r="B1189" s="114"/>
      <c r="C1189" s="114"/>
      <c r="D1189" s="114"/>
      <c r="E1189" s="114"/>
      <c r="F1189" s="115"/>
    </row>
    <row r="1190" spans="1:6" ht="4.9000000000000004" customHeight="1" x14ac:dyDescent="0.25">
      <c r="A1190" s="8"/>
      <c r="B1190" s="52"/>
      <c r="C1190" s="9"/>
      <c r="D1190" s="37"/>
      <c r="E1190" s="9"/>
      <c r="F1190" s="38"/>
    </row>
    <row r="1191" spans="1:6" ht="15.75" x14ac:dyDescent="0.25">
      <c r="A1191" s="14" t="str">
        <f>BPU!A1259</f>
        <v>Série - MMS</v>
      </c>
      <c r="B1191" s="16" t="str">
        <f>BPU!C1259</f>
        <v>Massifs béton</v>
      </c>
      <c r="C1191" s="41"/>
      <c r="D1191" s="42"/>
      <c r="E1191" s="41"/>
      <c r="F1191" s="43"/>
    </row>
    <row r="1192" spans="1:6" ht="4.9000000000000004" customHeight="1" x14ac:dyDescent="0.25">
      <c r="A1192" s="11"/>
      <c r="B1192" s="53"/>
      <c r="C1192" s="12"/>
      <c r="D1192" s="39"/>
      <c r="E1192" s="12"/>
      <c r="F1192" s="40"/>
    </row>
    <row r="1193" spans="1:6" ht="9.6" customHeight="1" x14ac:dyDescent="0.25">
      <c r="A1193" s="120" t="str">
        <f>BPU!A1261</f>
        <v>MMS-01</v>
      </c>
      <c r="B1193" s="123" t="str">
        <f>BPU!B1261</f>
        <v>Réalisation d’un massif pour mât avec fourreau</v>
      </c>
      <c r="C1193" s="126" t="str">
        <f>BPU!C1264</f>
        <v>Le mètre cube</v>
      </c>
      <c r="D1193" s="129">
        <f>BPU!E1265</f>
        <v>0</v>
      </c>
      <c r="E1193" s="156">
        <v>5</v>
      </c>
      <c r="F1193" s="133">
        <f>E1193*D1193</f>
        <v>0</v>
      </c>
    </row>
    <row r="1194" spans="1:6" ht="9.6" customHeight="1" x14ac:dyDescent="0.25">
      <c r="A1194" s="121"/>
      <c r="B1194" s="124"/>
      <c r="C1194" s="127"/>
      <c r="D1194" s="130"/>
      <c r="E1194" s="157"/>
      <c r="F1194" s="134"/>
    </row>
    <row r="1195" spans="1:6" ht="9.6" customHeight="1" x14ac:dyDescent="0.25">
      <c r="A1195" s="121"/>
      <c r="B1195" s="124"/>
      <c r="C1195" s="127"/>
      <c r="D1195" s="130"/>
      <c r="E1195" s="157"/>
      <c r="F1195" s="134"/>
    </row>
    <row r="1196" spans="1:6" ht="9.6" customHeight="1" x14ac:dyDescent="0.25">
      <c r="A1196" s="121"/>
      <c r="B1196" s="124"/>
      <c r="C1196" s="127"/>
      <c r="D1196" s="130"/>
      <c r="E1196" s="157"/>
      <c r="F1196" s="134"/>
    </row>
    <row r="1197" spans="1:6" ht="9.6" customHeight="1" x14ac:dyDescent="0.25">
      <c r="A1197" s="122"/>
      <c r="B1197" s="125"/>
      <c r="C1197" s="128"/>
      <c r="D1197" s="131"/>
      <c r="E1197" s="158"/>
      <c r="F1197" s="135"/>
    </row>
    <row r="1198" spans="1:6" ht="9.6" customHeight="1" x14ac:dyDescent="0.25">
      <c r="A1198" s="120" t="str">
        <f>BPU!A1266</f>
        <v>MMS-02</v>
      </c>
      <c r="B1198" s="123" t="str">
        <f>BPU!B1266</f>
        <v>Réalisation d’un massif pour mât sans fourreau</v>
      </c>
      <c r="C1198" s="126" t="str">
        <f>BPU!C1269</f>
        <v>Le mètre cube</v>
      </c>
      <c r="D1198" s="129">
        <f>BPU!E1270</f>
        <v>0</v>
      </c>
      <c r="E1198" s="156">
        <v>5</v>
      </c>
      <c r="F1198" s="133">
        <f>E1198*D1198</f>
        <v>0</v>
      </c>
    </row>
    <row r="1199" spans="1:6" ht="9.6" customHeight="1" x14ac:dyDescent="0.25">
      <c r="A1199" s="121"/>
      <c r="B1199" s="124"/>
      <c r="C1199" s="127"/>
      <c r="D1199" s="130"/>
      <c r="E1199" s="157"/>
      <c r="F1199" s="134"/>
    </row>
    <row r="1200" spans="1:6" ht="9.6" customHeight="1" x14ac:dyDescent="0.25">
      <c r="A1200" s="121"/>
      <c r="B1200" s="124"/>
      <c r="C1200" s="127"/>
      <c r="D1200" s="130"/>
      <c r="E1200" s="157"/>
      <c r="F1200" s="134"/>
    </row>
    <row r="1201" spans="1:6" ht="9.6" customHeight="1" x14ac:dyDescent="0.25">
      <c r="A1201" s="121"/>
      <c r="B1201" s="124"/>
      <c r="C1201" s="127"/>
      <c r="D1201" s="130"/>
      <c r="E1201" s="157"/>
      <c r="F1201" s="134"/>
    </row>
    <row r="1202" spans="1:6" ht="9.6" customHeight="1" x14ac:dyDescent="0.25">
      <c r="A1202" s="122"/>
      <c r="B1202" s="125"/>
      <c r="C1202" s="128"/>
      <c r="D1202" s="131"/>
      <c r="E1202" s="158"/>
      <c r="F1202" s="135"/>
    </row>
    <row r="1203" spans="1:6" ht="9.6" customHeight="1" x14ac:dyDescent="0.25">
      <c r="A1203" s="120" t="str">
        <f>BPU!A1271</f>
        <v>MMS-03</v>
      </c>
      <c r="B1203" s="123" t="str">
        <f>BPU!B1271</f>
        <v>Réalisation d'un massif pour mât d'accotement ou d'îlot</v>
      </c>
      <c r="C1203" s="126" t="str">
        <f>BPU!C1274</f>
        <v>Le mètre cube</v>
      </c>
      <c r="D1203" s="129">
        <f>BPU!E1275</f>
        <v>0</v>
      </c>
      <c r="E1203" s="164">
        <v>5</v>
      </c>
      <c r="F1203" s="133">
        <f>E1203*D1203</f>
        <v>0</v>
      </c>
    </row>
    <row r="1204" spans="1:6" ht="9.6" customHeight="1" x14ac:dyDescent="0.25">
      <c r="A1204" s="121"/>
      <c r="B1204" s="124"/>
      <c r="C1204" s="127"/>
      <c r="D1204" s="130"/>
      <c r="E1204" s="165"/>
      <c r="F1204" s="134"/>
    </row>
    <row r="1205" spans="1:6" ht="9.6" customHeight="1" x14ac:dyDescent="0.25">
      <c r="A1205" s="121"/>
      <c r="B1205" s="124"/>
      <c r="C1205" s="127"/>
      <c r="D1205" s="130"/>
      <c r="E1205" s="165"/>
      <c r="F1205" s="134"/>
    </row>
    <row r="1206" spans="1:6" ht="9.6" customHeight="1" x14ac:dyDescent="0.25">
      <c r="A1206" s="121"/>
      <c r="B1206" s="124"/>
      <c r="C1206" s="127"/>
      <c r="D1206" s="130"/>
      <c r="E1206" s="165"/>
      <c r="F1206" s="134"/>
    </row>
    <row r="1207" spans="1:6" ht="9.6" customHeight="1" x14ac:dyDescent="0.25">
      <c r="A1207" s="122"/>
      <c r="B1207" s="125"/>
      <c r="C1207" s="128"/>
      <c r="D1207" s="131"/>
      <c r="E1207" s="166"/>
      <c r="F1207" s="135"/>
    </row>
    <row r="1208" spans="1:6" ht="9.6" customHeight="1" x14ac:dyDescent="0.25">
      <c r="A1208" s="120" t="str">
        <f>BPU!A1276</f>
        <v>MMS-04</v>
      </c>
      <c r="B1208" s="123" t="str">
        <f>BPU!B1276</f>
        <v>Réalisation d’un massif pour support "I"</v>
      </c>
      <c r="C1208" s="126" t="str">
        <f>BPU!C1279</f>
        <v>Le mètre cube</v>
      </c>
      <c r="D1208" s="129">
        <f>BPU!E1280</f>
        <v>0</v>
      </c>
      <c r="E1208" s="156">
        <v>5</v>
      </c>
      <c r="F1208" s="133">
        <f>E1208*D1208</f>
        <v>0</v>
      </c>
    </row>
    <row r="1209" spans="1:6" ht="9.6" customHeight="1" x14ac:dyDescent="0.25">
      <c r="A1209" s="121"/>
      <c r="B1209" s="124"/>
      <c r="C1209" s="127"/>
      <c r="D1209" s="130"/>
      <c r="E1209" s="157"/>
      <c r="F1209" s="134"/>
    </row>
    <row r="1210" spans="1:6" ht="9.6" customHeight="1" x14ac:dyDescent="0.25">
      <c r="A1210" s="121"/>
      <c r="B1210" s="124"/>
      <c r="C1210" s="127"/>
      <c r="D1210" s="130"/>
      <c r="E1210" s="157"/>
      <c r="F1210" s="134"/>
    </row>
    <row r="1211" spans="1:6" ht="9.6" customHeight="1" x14ac:dyDescent="0.25">
      <c r="A1211" s="121"/>
      <c r="B1211" s="124"/>
      <c r="C1211" s="127"/>
      <c r="D1211" s="130"/>
      <c r="E1211" s="157"/>
      <c r="F1211" s="134"/>
    </row>
    <row r="1212" spans="1:6" ht="9.6" customHeight="1" x14ac:dyDescent="0.25">
      <c r="A1212" s="122"/>
      <c r="B1212" s="125"/>
      <c r="C1212" s="128"/>
      <c r="D1212" s="131"/>
      <c r="E1212" s="158"/>
      <c r="F1212" s="135"/>
    </row>
    <row r="1213" spans="1:6" ht="9.6" customHeight="1" x14ac:dyDescent="0.25">
      <c r="A1213" s="120" t="str">
        <f>BPU!A1281</f>
        <v>MMS-05</v>
      </c>
      <c r="B1213" s="123" t="str">
        <f>BPU!B1281</f>
        <v>Réalisation d'un massif pour RIS ou PI</v>
      </c>
      <c r="C1213" s="126" t="str">
        <f>BPU!C1284</f>
        <v>Le mètre cube</v>
      </c>
      <c r="D1213" s="129">
        <f>BPU!E1285</f>
        <v>0</v>
      </c>
      <c r="E1213" s="156">
        <v>5</v>
      </c>
      <c r="F1213" s="133">
        <f>E1213*D1213</f>
        <v>0</v>
      </c>
    </row>
    <row r="1214" spans="1:6" ht="9.6" customHeight="1" x14ac:dyDescent="0.25">
      <c r="A1214" s="121"/>
      <c r="B1214" s="124"/>
      <c r="C1214" s="127"/>
      <c r="D1214" s="130"/>
      <c r="E1214" s="157"/>
      <c r="F1214" s="134"/>
    </row>
    <row r="1215" spans="1:6" ht="9.6" customHeight="1" x14ac:dyDescent="0.25">
      <c r="A1215" s="121"/>
      <c r="B1215" s="124"/>
      <c r="C1215" s="127"/>
      <c r="D1215" s="130"/>
      <c r="E1215" s="157"/>
      <c r="F1215" s="134"/>
    </row>
    <row r="1216" spans="1:6" ht="9.6" customHeight="1" x14ac:dyDescent="0.25">
      <c r="A1216" s="121"/>
      <c r="B1216" s="124"/>
      <c r="C1216" s="127"/>
      <c r="D1216" s="130"/>
      <c r="E1216" s="157"/>
      <c r="F1216" s="134"/>
    </row>
    <row r="1217" spans="1:6" ht="9.6" customHeight="1" x14ac:dyDescent="0.25">
      <c r="A1217" s="122"/>
      <c r="B1217" s="125"/>
      <c r="C1217" s="128"/>
      <c r="D1217" s="131"/>
      <c r="E1217" s="158"/>
      <c r="F1217" s="135"/>
    </row>
    <row r="1218" spans="1:6" ht="9.6" customHeight="1" x14ac:dyDescent="0.25">
      <c r="A1218" s="120" t="str">
        <f>BPU!A1286</f>
        <v>MMS-06</v>
      </c>
      <c r="B1218" s="123" t="str">
        <f>BPU!B1286</f>
        <v>Plus-value pour réfection de sol en revettement spécifique type  beton désactivé ou équivalent</v>
      </c>
      <c r="C1218" s="126" t="str">
        <f>BPU!C1289</f>
        <v>L'unité</v>
      </c>
      <c r="D1218" s="129">
        <f>BPU!E1290</f>
        <v>0</v>
      </c>
      <c r="E1218" s="156">
        <v>2</v>
      </c>
      <c r="F1218" s="133">
        <f>E1218*D1218</f>
        <v>0</v>
      </c>
    </row>
    <row r="1219" spans="1:6" ht="9.6" customHeight="1" x14ac:dyDescent="0.25">
      <c r="A1219" s="121"/>
      <c r="B1219" s="124"/>
      <c r="C1219" s="127"/>
      <c r="D1219" s="130"/>
      <c r="E1219" s="157"/>
      <c r="F1219" s="134"/>
    </row>
    <row r="1220" spans="1:6" ht="9.6" customHeight="1" x14ac:dyDescent="0.25">
      <c r="A1220" s="121"/>
      <c r="B1220" s="124"/>
      <c r="C1220" s="127"/>
      <c r="D1220" s="130"/>
      <c r="E1220" s="157"/>
      <c r="F1220" s="134"/>
    </row>
    <row r="1221" spans="1:6" ht="9.6" customHeight="1" x14ac:dyDescent="0.25">
      <c r="A1221" s="121"/>
      <c r="B1221" s="124"/>
      <c r="C1221" s="127"/>
      <c r="D1221" s="130"/>
      <c r="E1221" s="157"/>
      <c r="F1221" s="134"/>
    </row>
    <row r="1222" spans="1:6" ht="9.6" customHeight="1" x14ac:dyDescent="0.25">
      <c r="A1222" s="122"/>
      <c r="B1222" s="125"/>
      <c r="C1222" s="128"/>
      <c r="D1222" s="131"/>
      <c r="E1222" s="158"/>
      <c r="F1222" s="135"/>
    </row>
    <row r="1223" spans="1:6" ht="4.9000000000000004" customHeight="1" thickBot="1" x14ac:dyDescent="0.3">
      <c r="A1223" s="46"/>
      <c r="B1223" s="51"/>
      <c r="C1223" s="1"/>
      <c r="D1223" s="32"/>
      <c r="E1223" s="1"/>
      <c r="F1223" s="66"/>
    </row>
    <row r="1224" spans="1:6" ht="36" customHeight="1" thickBot="1" x14ac:dyDescent="0.3">
      <c r="A1224" s="142" t="s">
        <v>107</v>
      </c>
      <c r="B1224" s="143"/>
      <c r="C1224" s="143"/>
      <c r="D1224" s="143"/>
      <c r="E1224" s="144"/>
      <c r="F1224" s="44">
        <f>SUM(F1193:F1222)</f>
        <v>0</v>
      </c>
    </row>
    <row r="1225" spans="1:6" ht="4.9000000000000004" customHeight="1" x14ac:dyDescent="0.25">
      <c r="A1225" s="8"/>
      <c r="B1225" s="52"/>
      <c r="C1225" s="9"/>
      <c r="D1225" s="37"/>
      <c r="E1225" s="9"/>
      <c r="F1225" s="38"/>
    </row>
    <row r="1226" spans="1:6" ht="15.75" x14ac:dyDescent="0.25">
      <c r="A1226" s="14" t="str">
        <f>BPU!A1298</f>
        <v>Série - SCH</v>
      </c>
      <c r="B1226" s="16" t="str">
        <f>BPU!C1298</f>
        <v>Scellement chimique</v>
      </c>
      <c r="C1226" s="41"/>
      <c r="D1226" s="42"/>
      <c r="E1226" s="41"/>
      <c r="F1226" s="43"/>
    </row>
    <row r="1227" spans="1:6" ht="4.9000000000000004" customHeight="1" x14ac:dyDescent="0.25">
      <c r="A1227" s="11"/>
      <c r="B1227" s="53"/>
      <c r="C1227" s="12"/>
      <c r="D1227" s="39"/>
      <c r="E1227" s="12"/>
      <c r="F1227" s="40"/>
    </row>
    <row r="1228" spans="1:6" ht="9.6" customHeight="1" x14ac:dyDescent="0.25">
      <c r="A1228" s="120" t="str">
        <f>BPU!A1300</f>
        <v>SCH-01</v>
      </c>
      <c r="B1228" s="123" t="str">
        <f>BPU!B1300</f>
        <v>Réalisation d'une fixation par scellement chimique</v>
      </c>
      <c r="C1228" s="126" t="str">
        <f>BPU!C1303</f>
        <v>L'unité</v>
      </c>
      <c r="D1228" s="129">
        <f>BPU!E1304</f>
        <v>0</v>
      </c>
      <c r="E1228" s="88">
        <v>2</v>
      </c>
      <c r="F1228" s="133">
        <f>E1228*D1228</f>
        <v>0</v>
      </c>
    </row>
    <row r="1229" spans="1:6" ht="9.6" customHeight="1" x14ac:dyDescent="0.25">
      <c r="A1229" s="121"/>
      <c r="B1229" s="124"/>
      <c r="C1229" s="127"/>
      <c r="D1229" s="130"/>
      <c r="E1229" s="89"/>
      <c r="F1229" s="134"/>
    </row>
    <row r="1230" spans="1:6" ht="9.6" customHeight="1" x14ac:dyDescent="0.25">
      <c r="A1230" s="121"/>
      <c r="B1230" s="124"/>
      <c r="C1230" s="127"/>
      <c r="D1230" s="130"/>
      <c r="E1230" s="89"/>
      <c r="F1230" s="134"/>
    </row>
    <row r="1231" spans="1:6" ht="9.6" customHeight="1" x14ac:dyDescent="0.25">
      <c r="A1231" s="121"/>
      <c r="B1231" s="124"/>
      <c r="C1231" s="127"/>
      <c r="D1231" s="130"/>
      <c r="E1231" s="89"/>
      <c r="F1231" s="134"/>
    </row>
    <row r="1232" spans="1:6" ht="9.6" customHeight="1" x14ac:dyDescent="0.25">
      <c r="A1232" s="122"/>
      <c r="B1232" s="125"/>
      <c r="C1232" s="128"/>
      <c r="D1232" s="131"/>
      <c r="E1232" s="132"/>
      <c r="F1232" s="135"/>
    </row>
    <row r="1233" spans="1:6" ht="4.9000000000000004" customHeight="1" thickBot="1" x14ac:dyDescent="0.3">
      <c r="A1233" s="46"/>
      <c r="B1233" s="51"/>
      <c r="C1233" s="1"/>
      <c r="D1233" s="32"/>
      <c r="E1233" s="1"/>
      <c r="F1233" s="66"/>
    </row>
    <row r="1234" spans="1:6" ht="36" customHeight="1" thickBot="1" x14ac:dyDescent="0.3">
      <c r="A1234" s="142" t="s">
        <v>580</v>
      </c>
      <c r="B1234" s="143"/>
      <c r="C1234" s="143"/>
      <c r="D1234" s="143"/>
      <c r="E1234" s="144"/>
      <c r="F1234" s="44">
        <f>F1228</f>
        <v>0</v>
      </c>
    </row>
    <row r="1235" spans="1:6" ht="4.9000000000000004" customHeight="1" x14ac:dyDescent="0.25">
      <c r="A1235" s="8"/>
      <c r="B1235" s="52"/>
      <c r="C1235" s="9"/>
      <c r="D1235" s="37"/>
      <c r="E1235" s="9"/>
      <c r="F1235" s="38"/>
    </row>
    <row r="1236" spans="1:6" ht="15.75" x14ac:dyDescent="0.25">
      <c r="A1236" s="14" t="str">
        <f>BPU!A1312</f>
        <v>Série - DENR</v>
      </c>
      <c r="B1236" s="16" t="str">
        <f>BPU!C1312</f>
        <v>Dépose d'équipements de signalisation non récupérables</v>
      </c>
      <c r="C1236" s="41"/>
      <c r="D1236" s="42"/>
      <c r="E1236" s="41"/>
      <c r="F1236" s="43"/>
    </row>
    <row r="1237" spans="1:6" ht="4.9000000000000004" customHeight="1" x14ac:dyDescent="0.25">
      <c r="A1237" s="11"/>
      <c r="B1237" s="53"/>
      <c r="C1237" s="12"/>
      <c r="D1237" s="39"/>
      <c r="E1237" s="12"/>
      <c r="F1237" s="40"/>
    </row>
    <row r="1238" spans="1:6" ht="9.6" customHeight="1" x14ac:dyDescent="0.25">
      <c r="A1238" s="120" t="str">
        <f>BPU!A1314</f>
        <v>DENR-01</v>
      </c>
      <c r="B1238" s="123" t="str">
        <f>BPU!B1314</f>
        <v xml:space="preserve">Dépose d’un panneau normalisé ou non </v>
      </c>
      <c r="C1238" s="126" t="str">
        <f>BPU!C1317</f>
        <v>L'unité</v>
      </c>
      <c r="D1238" s="129">
        <f>BPU!E1318</f>
        <v>0</v>
      </c>
      <c r="E1238" s="88">
        <v>10</v>
      </c>
      <c r="F1238" s="133">
        <f>E1238*D1238</f>
        <v>0</v>
      </c>
    </row>
    <row r="1239" spans="1:6" ht="9.6" customHeight="1" x14ac:dyDescent="0.25">
      <c r="A1239" s="121"/>
      <c r="B1239" s="124"/>
      <c r="C1239" s="127"/>
      <c r="D1239" s="130"/>
      <c r="E1239" s="89"/>
      <c r="F1239" s="134"/>
    </row>
    <row r="1240" spans="1:6" ht="9.6" customHeight="1" x14ac:dyDescent="0.25">
      <c r="A1240" s="121"/>
      <c r="B1240" s="124"/>
      <c r="C1240" s="127"/>
      <c r="D1240" s="130"/>
      <c r="E1240" s="89"/>
      <c r="F1240" s="134"/>
    </row>
    <row r="1241" spans="1:6" ht="9.6" customHeight="1" x14ac:dyDescent="0.25">
      <c r="A1241" s="121"/>
      <c r="B1241" s="124"/>
      <c r="C1241" s="127"/>
      <c r="D1241" s="130"/>
      <c r="E1241" s="89"/>
      <c r="F1241" s="134"/>
    </row>
    <row r="1242" spans="1:6" ht="9.6" customHeight="1" x14ac:dyDescent="0.25">
      <c r="A1242" s="122"/>
      <c r="B1242" s="125"/>
      <c r="C1242" s="128"/>
      <c r="D1242" s="131"/>
      <c r="E1242" s="132"/>
      <c r="F1242" s="135"/>
    </row>
    <row r="1243" spans="1:6" ht="9.6" hidden="1" customHeight="1" x14ac:dyDescent="0.25">
      <c r="A1243" s="120" t="str">
        <f>BPU!A1319</f>
        <v>DENR-02</v>
      </c>
      <c r="B1243" s="123" t="str">
        <f>BPU!B1319</f>
        <v>Dépose d’un masque d’occultation</v>
      </c>
      <c r="C1243" s="126" t="str">
        <f>BPU!C1322</f>
        <v>Le mètre carré</v>
      </c>
      <c r="D1243" s="129">
        <f>BPU!E1323</f>
        <v>0</v>
      </c>
      <c r="E1243" s="88"/>
      <c r="F1243" s="133">
        <f>E1243*D1243</f>
        <v>0</v>
      </c>
    </row>
    <row r="1244" spans="1:6" ht="9.6" hidden="1" customHeight="1" x14ac:dyDescent="0.25">
      <c r="A1244" s="121"/>
      <c r="B1244" s="124"/>
      <c r="C1244" s="127"/>
      <c r="D1244" s="130"/>
      <c r="E1244" s="89"/>
      <c r="F1244" s="134"/>
    </row>
    <row r="1245" spans="1:6" ht="9.6" hidden="1" customHeight="1" x14ac:dyDescent="0.25">
      <c r="A1245" s="121"/>
      <c r="B1245" s="124"/>
      <c r="C1245" s="127"/>
      <c r="D1245" s="130"/>
      <c r="E1245" s="89"/>
      <c r="F1245" s="134"/>
    </row>
    <row r="1246" spans="1:6" ht="9.6" hidden="1" customHeight="1" x14ac:dyDescent="0.25">
      <c r="A1246" s="121"/>
      <c r="B1246" s="124"/>
      <c r="C1246" s="127"/>
      <c r="D1246" s="130"/>
      <c r="E1246" s="89"/>
      <c r="F1246" s="134"/>
    </row>
    <row r="1247" spans="1:6" ht="9.6" hidden="1" customHeight="1" x14ac:dyDescent="0.25">
      <c r="A1247" s="122"/>
      <c r="B1247" s="125"/>
      <c r="C1247" s="128"/>
      <c r="D1247" s="131"/>
      <c r="E1247" s="132"/>
      <c r="F1247" s="135"/>
    </row>
    <row r="1248" spans="1:6" ht="9.6" customHeight="1" x14ac:dyDescent="0.25">
      <c r="A1248" s="120" t="str">
        <f>BPU!A1324</f>
        <v>DENR-03</v>
      </c>
      <c r="B1248" s="123" t="str">
        <f>BPU!B1324</f>
        <v xml:space="preserve">Dépose d'un mât quel que soit le type </v>
      </c>
      <c r="C1248" s="126" t="str">
        <f>BPU!C1327</f>
        <v>L'unité</v>
      </c>
      <c r="D1248" s="129">
        <f>BPU!E1328</f>
        <v>0</v>
      </c>
      <c r="E1248" s="88">
        <v>10</v>
      </c>
      <c r="F1248" s="133">
        <f>E1248*D1248</f>
        <v>0</v>
      </c>
    </row>
    <row r="1249" spans="1:6" ht="9.6" customHeight="1" x14ac:dyDescent="0.25">
      <c r="A1249" s="121"/>
      <c r="B1249" s="124"/>
      <c r="C1249" s="127"/>
      <c r="D1249" s="130"/>
      <c r="E1249" s="89"/>
      <c r="F1249" s="134"/>
    </row>
    <row r="1250" spans="1:6" ht="9.6" customHeight="1" x14ac:dyDescent="0.25">
      <c r="A1250" s="121"/>
      <c r="B1250" s="124"/>
      <c r="C1250" s="127"/>
      <c r="D1250" s="130"/>
      <c r="E1250" s="89"/>
      <c r="F1250" s="134"/>
    </row>
    <row r="1251" spans="1:6" ht="9.6" customHeight="1" x14ac:dyDescent="0.25">
      <c r="A1251" s="121"/>
      <c r="B1251" s="124"/>
      <c r="C1251" s="127"/>
      <c r="D1251" s="130"/>
      <c r="E1251" s="89"/>
      <c r="F1251" s="134"/>
    </row>
    <row r="1252" spans="1:6" ht="9.6" customHeight="1" x14ac:dyDescent="0.25">
      <c r="A1252" s="122"/>
      <c r="B1252" s="125"/>
      <c r="C1252" s="128"/>
      <c r="D1252" s="131"/>
      <c r="E1252" s="132"/>
      <c r="F1252" s="135"/>
    </row>
    <row r="1253" spans="1:6" ht="9.6" hidden="1" customHeight="1" x14ac:dyDescent="0.25">
      <c r="A1253" s="120" t="str">
        <f>BPU!A1329</f>
        <v>DENR-04</v>
      </c>
      <c r="B1253" s="123" t="str">
        <f>BPU!B1329</f>
        <v>Dépose d'un Relais Information Service</v>
      </c>
      <c r="C1253" s="126" t="str">
        <f>BPU!C1332</f>
        <v>L'unité</v>
      </c>
      <c r="D1253" s="129">
        <f>BPU!E1333</f>
        <v>0</v>
      </c>
      <c r="E1253" s="88"/>
      <c r="F1253" s="133">
        <f>E1253*D1253</f>
        <v>0</v>
      </c>
    </row>
    <row r="1254" spans="1:6" ht="9.6" hidden="1" customHeight="1" x14ac:dyDescent="0.25">
      <c r="A1254" s="121"/>
      <c r="B1254" s="124"/>
      <c r="C1254" s="127"/>
      <c r="D1254" s="130"/>
      <c r="E1254" s="89"/>
      <c r="F1254" s="134"/>
    </row>
    <row r="1255" spans="1:6" ht="9.6" hidden="1" customHeight="1" x14ac:dyDescent="0.25">
      <c r="A1255" s="121"/>
      <c r="B1255" s="124"/>
      <c r="C1255" s="127"/>
      <c r="D1255" s="130"/>
      <c r="E1255" s="89"/>
      <c r="F1255" s="134"/>
    </row>
    <row r="1256" spans="1:6" ht="9.6" hidden="1" customHeight="1" x14ac:dyDescent="0.25">
      <c r="A1256" s="121"/>
      <c r="B1256" s="124"/>
      <c r="C1256" s="127"/>
      <c r="D1256" s="130"/>
      <c r="E1256" s="89"/>
      <c r="F1256" s="134"/>
    </row>
    <row r="1257" spans="1:6" ht="9.6" hidden="1" customHeight="1" x14ac:dyDescent="0.25">
      <c r="A1257" s="122"/>
      <c r="B1257" s="125"/>
      <c r="C1257" s="128"/>
      <c r="D1257" s="131"/>
      <c r="E1257" s="132"/>
      <c r="F1257" s="135"/>
    </row>
    <row r="1258" spans="1:6" ht="9.6" customHeight="1" x14ac:dyDescent="0.25">
      <c r="A1258" s="120" t="str">
        <f>BPU!A1334</f>
        <v>DENR-05</v>
      </c>
      <c r="B1258" s="123" t="str">
        <f>BPU!B1334</f>
        <v>Dépose d'un panneau d'interprétation du patrimoine</v>
      </c>
      <c r="C1258" s="126" t="str">
        <f>BPU!C1337</f>
        <v>L'unité</v>
      </c>
      <c r="D1258" s="129">
        <f>BPU!E1338</f>
        <v>0</v>
      </c>
      <c r="E1258" s="88">
        <v>10</v>
      </c>
      <c r="F1258" s="133">
        <f>E1258*D1258</f>
        <v>0</v>
      </c>
    </row>
    <row r="1259" spans="1:6" ht="9.6" customHeight="1" x14ac:dyDescent="0.25">
      <c r="A1259" s="121"/>
      <c r="B1259" s="124"/>
      <c r="C1259" s="127"/>
      <c r="D1259" s="130"/>
      <c r="E1259" s="89"/>
      <c r="F1259" s="134"/>
    </row>
    <row r="1260" spans="1:6" ht="9.6" customHeight="1" x14ac:dyDescent="0.25">
      <c r="A1260" s="121"/>
      <c r="B1260" s="124"/>
      <c r="C1260" s="127"/>
      <c r="D1260" s="130"/>
      <c r="E1260" s="89"/>
      <c r="F1260" s="134"/>
    </row>
    <row r="1261" spans="1:6" ht="9.6" customHeight="1" x14ac:dyDescent="0.25">
      <c r="A1261" s="121"/>
      <c r="B1261" s="124"/>
      <c r="C1261" s="127"/>
      <c r="D1261" s="130"/>
      <c r="E1261" s="89"/>
      <c r="F1261" s="134"/>
    </row>
    <row r="1262" spans="1:6" ht="9.6" customHeight="1" x14ac:dyDescent="0.25">
      <c r="A1262" s="122"/>
      <c r="B1262" s="125"/>
      <c r="C1262" s="128"/>
      <c r="D1262" s="131"/>
      <c r="E1262" s="132"/>
      <c r="F1262" s="135"/>
    </row>
    <row r="1263" spans="1:6" ht="4.9000000000000004" customHeight="1" thickBot="1" x14ac:dyDescent="0.3">
      <c r="A1263" s="46"/>
      <c r="B1263" s="51"/>
      <c r="C1263" s="1"/>
      <c r="D1263" s="32"/>
      <c r="E1263" s="1"/>
      <c r="F1263" s="66"/>
    </row>
    <row r="1264" spans="1:6" ht="36" customHeight="1" thickBot="1" x14ac:dyDescent="0.3">
      <c r="A1264" s="142" t="s">
        <v>109</v>
      </c>
      <c r="B1264" s="143"/>
      <c r="C1264" s="143"/>
      <c r="D1264" s="143"/>
      <c r="E1264" s="144"/>
      <c r="F1264" s="44">
        <f>SUM(F1238:F1262)</f>
        <v>0</v>
      </c>
    </row>
    <row r="1265" spans="1:6" ht="4.9000000000000004" customHeight="1" x14ac:dyDescent="0.25">
      <c r="A1265" s="8"/>
      <c r="B1265" s="52"/>
      <c r="C1265" s="9"/>
      <c r="D1265" s="37"/>
      <c r="E1265" s="9"/>
      <c r="F1265" s="38"/>
    </row>
    <row r="1266" spans="1:6" ht="15.75" x14ac:dyDescent="0.25">
      <c r="A1266" s="14" t="str">
        <f>BPU!A1340</f>
        <v>Série - DER</v>
      </c>
      <c r="B1266" s="16" t="str">
        <f>BPU!C1340</f>
        <v>Dépose ou repose d'équipements de signalisation récupérables</v>
      </c>
      <c r="C1266" s="41"/>
      <c r="D1266" s="42"/>
      <c r="E1266" s="41"/>
      <c r="F1266" s="43"/>
    </row>
    <row r="1267" spans="1:6" ht="4.9000000000000004" customHeight="1" x14ac:dyDescent="0.25">
      <c r="A1267" s="11"/>
      <c r="B1267" s="53"/>
      <c r="C1267" s="12"/>
      <c r="D1267" s="39"/>
      <c r="E1267" s="12"/>
      <c r="F1267" s="40"/>
    </row>
    <row r="1268" spans="1:6" ht="9.6" customHeight="1" x14ac:dyDescent="0.25">
      <c r="A1268" s="120" t="str">
        <f>BPU!A1342</f>
        <v>DER-01</v>
      </c>
      <c r="B1268" s="123" t="str">
        <f>BPU!B1342</f>
        <v xml:space="preserve">Dépose ou repose d’un panneau normalisé ou non </v>
      </c>
      <c r="C1268" s="126" t="str">
        <f>BPU!C1345</f>
        <v>L'unité</v>
      </c>
      <c r="D1268" s="129">
        <f>BPU!E1346</f>
        <v>0</v>
      </c>
      <c r="E1268" s="88">
        <v>10</v>
      </c>
      <c r="F1268" s="133">
        <f>E1268*D1268</f>
        <v>0</v>
      </c>
    </row>
    <row r="1269" spans="1:6" ht="9.6" customHeight="1" x14ac:dyDescent="0.25">
      <c r="A1269" s="121"/>
      <c r="B1269" s="124"/>
      <c r="C1269" s="127"/>
      <c r="D1269" s="130"/>
      <c r="E1269" s="89"/>
      <c r="F1269" s="134"/>
    </row>
    <row r="1270" spans="1:6" ht="9.6" customHeight="1" x14ac:dyDescent="0.25">
      <c r="A1270" s="121"/>
      <c r="B1270" s="124"/>
      <c r="C1270" s="127"/>
      <c r="D1270" s="130"/>
      <c r="E1270" s="89"/>
      <c r="F1270" s="134"/>
    </row>
    <row r="1271" spans="1:6" ht="9.6" customHeight="1" x14ac:dyDescent="0.25">
      <c r="A1271" s="121"/>
      <c r="B1271" s="124"/>
      <c r="C1271" s="127"/>
      <c r="D1271" s="130"/>
      <c r="E1271" s="89"/>
      <c r="F1271" s="134"/>
    </row>
    <row r="1272" spans="1:6" ht="9.6" customHeight="1" x14ac:dyDescent="0.25">
      <c r="A1272" s="122"/>
      <c r="B1272" s="125"/>
      <c r="C1272" s="128"/>
      <c r="D1272" s="131"/>
      <c r="E1272" s="132"/>
      <c r="F1272" s="135"/>
    </row>
    <row r="1273" spans="1:6" ht="9.6" hidden="1" customHeight="1" x14ac:dyDescent="0.25">
      <c r="A1273" s="120" t="str">
        <f>BPU!A1347</f>
        <v>DER-02</v>
      </c>
      <c r="B1273" s="123" t="str">
        <f>BPU!B1347</f>
        <v>Dépose ou repose d’un cartouche de jalonnement</v>
      </c>
      <c r="C1273" s="126" t="str">
        <f>BPU!C1350</f>
        <v>L'unité</v>
      </c>
      <c r="D1273" s="129">
        <f>BPU!E1351</f>
        <v>0</v>
      </c>
      <c r="E1273" s="88"/>
      <c r="F1273" s="133">
        <f>E1273*D1273</f>
        <v>0</v>
      </c>
    </row>
    <row r="1274" spans="1:6" ht="9.6" hidden="1" customHeight="1" x14ac:dyDescent="0.25">
      <c r="A1274" s="121"/>
      <c r="B1274" s="124"/>
      <c r="C1274" s="127"/>
      <c r="D1274" s="130"/>
      <c r="E1274" s="89"/>
      <c r="F1274" s="134"/>
    </row>
    <row r="1275" spans="1:6" ht="9.6" hidden="1" customHeight="1" x14ac:dyDescent="0.25">
      <c r="A1275" s="121"/>
      <c r="B1275" s="124"/>
      <c r="C1275" s="127"/>
      <c r="D1275" s="130"/>
      <c r="E1275" s="89"/>
      <c r="F1275" s="134"/>
    </row>
    <row r="1276" spans="1:6" ht="9.6" hidden="1" customHeight="1" x14ac:dyDescent="0.25">
      <c r="A1276" s="121"/>
      <c r="B1276" s="124"/>
      <c r="C1276" s="127"/>
      <c r="D1276" s="130"/>
      <c r="E1276" s="89"/>
      <c r="F1276" s="134"/>
    </row>
    <row r="1277" spans="1:6" ht="9.6" hidden="1" customHeight="1" x14ac:dyDescent="0.25">
      <c r="A1277" s="122"/>
      <c r="B1277" s="125"/>
      <c r="C1277" s="128"/>
      <c r="D1277" s="131"/>
      <c r="E1277" s="132"/>
      <c r="F1277" s="135"/>
    </row>
    <row r="1278" spans="1:6" ht="9.6" customHeight="1" x14ac:dyDescent="0.25">
      <c r="A1278" s="120" t="str">
        <f>BPU!A1352</f>
        <v>DER-03</v>
      </c>
      <c r="B1278" s="123" t="str">
        <f>BPU!B1352</f>
        <v xml:space="preserve">Dépose ou repose d'un mât quel que soit le type </v>
      </c>
      <c r="C1278" s="126" t="str">
        <f>BPU!C1355</f>
        <v>L'unité</v>
      </c>
      <c r="D1278" s="129">
        <f>BPU!E1356</f>
        <v>0</v>
      </c>
      <c r="E1278" s="88">
        <v>10</v>
      </c>
      <c r="F1278" s="133">
        <f>E1278*D1278</f>
        <v>0</v>
      </c>
    </row>
    <row r="1279" spans="1:6" ht="9.6" customHeight="1" x14ac:dyDescent="0.25">
      <c r="A1279" s="121"/>
      <c r="B1279" s="124"/>
      <c r="C1279" s="127"/>
      <c r="D1279" s="130"/>
      <c r="E1279" s="89"/>
      <c r="F1279" s="134"/>
    </row>
    <row r="1280" spans="1:6" ht="9.6" customHeight="1" x14ac:dyDescent="0.25">
      <c r="A1280" s="121"/>
      <c r="B1280" s="124"/>
      <c r="C1280" s="127"/>
      <c r="D1280" s="130"/>
      <c r="E1280" s="89"/>
      <c r="F1280" s="134"/>
    </row>
    <row r="1281" spans="1:6" ht="9.6" customHeight="1" x14ac:dyDescent="0.25">
      <c r="A1281" s="121"/>
      <c r="B1281" s="124"/>
      <c r="C1281" s="127"/>
      <c r="D1281" s="130"/>
      <c r="E1281" s="89"/>
      <c r="F1281" s="134"/>
    </row>
    <row r="1282" spans="1:6" ht="9.6" customHeight="1" x14ac:dyDescent="0.25">
      <c r="A1282" s="122"/>
      <c r="B1282" s="125"/>
      <c r="C1282" s="128"/>
      <c r="D1282" s="131"/>
      <c r="E1282" s="132"/>
      <c r="F1282" s="135"/>
    </row>
    <row r="1283" spans="1:6" ht="9.6" hidden="1" customHeight="1" x14ac:dyDescent="0.25">
      <c r="A1283" s="120" t="str">
        <f>BPU!A1357</f>
        <v>DER-04</v>
      </c>
      <c r="B1283" s="123" t="str">
        <f>BPU!B1357</f>
        <v>Dépose ou la repose d'un Relais Information Service</v>
      </c>
      <c r="C1283" s="126" t="str">
        <f>BPU!C1360</f>
        <v>L'unité</v>
      </c>
      <c r="D1283" s="129">
        <f>BPU!E1361</f>
        <v>0</v>
      </c>
      <c r="E1283" s="88"/>
      <c r="F1283" s="133">
        <f>E1283*D1283</f>
        <v>0</v>
      </c>
    </row>
    <row r="1284" spans="1:6" ht="9.6" hidden="1" customHeight="1" x14ac:dyDescent="0.25">
      <c r="A1284" s="121"/>
      <c r="B1284" s="124"/>
      <c r="C1284" s="127"/>
      <c r="D1284" s="130"/>
      <c r="E1284" s="89"/>
      <c r="F1284" s="134"/>
    </row>
    <row r="1285" spans="1:6" ht="9.6" hidden="1" customHeight="1" x14ac:dyDescent="0.25">
      <c r="A1285" s="121"/>
      <c r="B1285" s="124"/>
      <c r="C1285" s="127"/>
      <c r="D1285" s="130"/>
      <c r="E1285" s="89"/>
      <c r="F1285" s="134"/>
    </row>
    <row r="1286" spans="1:6" ht="9.6" hidden="1" customHeight="1" x14ac:dyDescent="0.25">
      <c r="A1286" s="121"/>
      <c r="B1286" s="124"/>
      <c r="C1286" s="127"/>
      <c r="D1286" s="130"/>
      <c r="E1286" s="89"/>
      <c r="F1286" s="134"/>
    </row>
    <row r="1287" spans="1:6" ht="9.6" hidden="1" customHeight="1" x14ac:dyDescent="0.25">
      <c r="A1287" s="122"/>
      <c r="B1287" s="125"/>
      <c r="C1287" s="128"/>
      <c r="D1287" s="131"/>
      <c r="E1287" s="132"/>
      <c r="F1287" s="135"/>
    </row>
    <row r="1288" spans="1:6" ht="9.6" customHeight="1" x14ac:dyDescent="0.25">
      <c r="A1288" s="120" t="str">
        <f>BPU!A1362</f>
        <v>DER-05</v>
      </c>
      <c r="B1288" s="123" t="str">
        <f>BPU!B1362</f>
        <v>Dépose ou la repose d'un panneau d'interprétation du patrimoine</v>
      </c>
      <c r="C1288" s="126" t="str">
        <f>BPU!C1365</f>
        <v>L'unité</v>
      </c>
      <c r="D1288" s="129">
        <f>BPU!E1366</f>
        <v>0</v>
      </c>
      <c r="E1288" s="88">
        <v>10</v>
      </c>
      <c r="F1288" s="133">
        <f>E1288*D1288</f>
        <v>0</v>
      </c>
    </row>
    <row r="1289" spans="1:6" ht="9.6" customHeight="1" x14ac:dyDescent="0.25">
      <c r="A1289" s="121"/>
      <c r="B1289" s="124"/>
      <c r="C1289" s="127"/>
      <c r="D1289" s="130"/>
      <c r="E1289" s="89"/>
      <c r="F1289" s="134"/>
    </row>
    <row r="1290" spans="1:6" ht="9.6" customHeight="1" x14ac:dyDescent="0.25">
      <c r="A1290" s="121"/>
      <c r="B1290" s="124"/>
      <c r="C1290" s="127"/>
      <c r="D1290" s="130"/>
      <c r="E1290" s="89"/>
      <c r="F1290" s="134"/>
    </row>
    <row r="1291" spans="1:6" ht="9.6" customHeight="1" x14ac:dyDescent="0.25">
      <c r="A1291" s="121"/>
      <c r="B1291" s="124"/>
      <c r="C1291" s="127"/>
      <c r="D1291" s="130"/>
      <c r="E1291" s="89"/>
      <c r="F1291" s="134"/>
    </row>
    <row r="1292" spans="1:6" ht="9.6" customHeight="1" x14ac:dyDescent="0.25">
      <c r="A1292" s="122"/>
      <c r="B1292" s="125"/>
      <c r="C1292" s="128"/>
      <c r="D1292" s="131"/>
      <c r="E1292" s="132"/>
      <c r="F1292" s="135"/>
    </row>
    <row r="1293" spans="1:6" ht="4.9000000000000004" customHeight="1" thickBot="1" x14ac:dyDescent="0.3">
      <c r="A1293" s="46"/>
      <c r="B1293" s="51"/>
      <c r="C1293" s="1"/>
      <c r="D1293" s="32"/>
      <c r="E1293" s="1"/>
      <c r="F1293" s="66"/>
    </row>
    <row r="1294" spans="1:6" ht="36" customHeight="1" thickBot="1" x14ac:dyDescent="0.3">
      <c r="A1294" s="142" t="s">
        <v>708</v>
      </c>
      <c r="B1294" s="143"/>
      <c r="C1294" s="143"/>
      <c r="D1294" s="143"/>
      <c r="E1294" s="144"/>
      <c r="F1294" s="44">
        <f>SUM(F1268:F1292)</f>
        <v>0</v>
      </c>
    </row>
    <row r="1295" spans="1:6" ht="4.9000000000000004" customHeight="1" x14ac:dyDescent="0.25">
      <c r="A1295" s="8"/>
      <c r="B1295" s="52"/>
      <c r="C1295" s="9"/>
      <c r="D1295" s="37"/>
      <c r="E1295" s="9"/>
      <c r="F1295" s="38"/>
    </row>
    <row r="1296" spans="1:6" ht="15.75" x14ac:dyDescent="0.25">
      <c r="A1296" s="14" t="str">
        <f>BPU!A1375</f>
        <v>Série - DEBS</v>
      </c>
      <c r="B1296" s="16" t="str">
        <f>BPU!C1375</f>
        <v>Démolition de structures béton</v>
      </c>
      <c r="C1296" s="41"/>
      <c r="D1296" s="42"/>
      <c r="E1296" s="41"/>
      <c r="F1296" s="43"/>
    </row>
    <row r="1297" spans="1:6" ht="4.9000000000000004" customHeight="1" x14ac:dyDescent="0.25">
      <c r="A1297" s="11"/>
      <c r="B1297" s="53"/>
      <c r="C1297" s="12"/>
      <c r="D1297" s="39"/>
      <c r="E1297" s="12"/>
      <c r="F1297" s="40"/>
    </row>
    <row r="1298" spans="1:6" ht="9.6" customHeight="1" x14ac:dyDescent="0.25">
      <c r="A1298" s="120" t="str">
        <f>BPU!A1377</f>
        <v>DEBS-01</v>
      </c>
      <c r="B1298" s="123" t="str">
        <f>BPU!B1377</f>
        <v>Démolition de massif béton non armé</v>
      </c>
      <c r="C1298" s="126" t="str">
        <f>BPU!C1380</f>
        <v>Le mètre cube</v>
      </c>
      <c r="D1298" s="129">
        <f>BPU!E1381</f>
        <v>0</v>
      </c>
      <c r="E1298" s="156">
        <v>2</v>
      </c>
      <c r="F1298" s="133">
        <f>E1298*D1298</f>
        <v>0</v>
      </c>
    </row>
    <row r="1299" spans="1:6" ht="9.6" customHeight="1" x14ac:dyDescent="0.25">
      <c r="A1299" s="121"/>
      <c r="B1299" s="124"/>
      <c r="C1299" s="127"/>
      <c r="D1299" s="130"/>
      <c r="E1299" s="157"/>
      <c r="F1299" s="134"/>
    </row>
    <row r="1300" spans="1:6" ht="9.6" customHeight="1" x14ac:dyDescent="0.25">
      <c r="A1300" s="121"/>
      <c r="B1300" s="124"/>
      <c r="C1300" s="127"/>
      <c r="D1300" s="130"/>
      <c r="E1300" s="157"/>
      <c r="F1300" s="134"/>
    </row>
    <row r="1301" spans="1:6" ht="9.6" customHeight="1" x14ac:dyDescent="0.25">
      <c r="A1301" s="121"/>
      <c r="B1301" s="124"/>
      <c r="C1301" s="127"/>
      <c r="D1301" s="130"/>
      <c r="E1301" s="157"/>
      <c r="F1301" s="134"/>
    </row>
    <row r="1302" spans="1:6" ht="9.6" customHeight="1" x14ac:dyDescent="0.25">
      <c r="A1302" s="122"/>
      <c r="B1302" s="125"/>
      <c r="C1302" s="128"/>
      <c r="D1302" s="131"/>
      <c r="E1302" s="158"/>
      <c r="F1302" s="135"/>
    </row>
    <row r="1303" spans="1:6" ht="9.6" customHeight="1" x14ac:dyDescent="0.25">
      <c r="A1303" s="120" t="str">
        <f>BPU!A1382</f>
        <v>DEBS-02</v>
      </c>
      <c r="B1303" s="123" t="str">
        <f>BPU!B1382</f>
        <v>Démolition de massif béton armé</v>
      </c>
      <c r="C1303" s="126" t="str">
        <f>BPU!C1385</f>
        <v>Le mètre cube</v>
      </c>
      <c r="D1303" s="129">
        <f>BPU!E1386</f>
        <v>0</v>
      </c>
      <c r="E1303" s="156">
        <v>2</v>
      </c>
      <c r="F1303" s="133">
        <f>E1303*D1303</f>
        <v>0</v>
      </c>
    </row>
    <row r="1304" spans="1:6" ht="9.6" customHeight="1" x14ac:dyDescent="0.25">
      <c r="A1304" s="121"/>
      <c r="B1304" s="124"/>
      <c r="C1304" s="127"/>
      <c r="D1304" s="130"/>
      <c r="E1304" s="157"/>
      <c r="F1304" s="134"/>
    </row>
    <row r="1305" spans="1:6" ht="9.6" customHeight="1" x14ac:dyDescent="0.25">
      <c r="A1305" s="121"/>
      <c r="B1305" s="124"/>
      <c r="C1305" s="127"/>
      <c r="D1305" s="130"/>
      <c r="E1305" s="157"/>
      <c r="F1305" s="134"/>
    </row>
    <row r="1306" spans="1:6" ht="9.6" customHeight="1" x14ac:dyDescent="0.25">
      <c r="A1306" s="121"/>
      <c r="B1306" s="124"/>
      <c r="C1306" s="127"/>
      <c r="D1306" s="130"/>
      <c r="E1306" s="157"/>
      <c r="F1306" s="134"/>
    </row>
    <row r="1307" spans="1:6" ht="9.6" customHeight="1" x14ac:dyDescent="0.25">
      <c r="A1307" s="122"/>
      <c r="B1307" s="125"/>
      <c r="C1307" s="128"/>
      <c r="D1307" s="131"/>
      <c r="E1307" s="158"/>
      <c r="F1307" s="135"/>
    </row>
    <row r="1308" spans="1:6" ht="9.6" customHeight="1" x14ac:dyDescent="0.25">
      <c r="A1308" s="120" t="str">
        <f>BPU!A1387</f>
        <v>DEBS-03</v>
      </c>
      <c r="B1308" s="123" t="str">
        <f>BPU!B1387</f>
        <v>Destruction lourde de massif béton armé</v>
      </c>
      <c r="C1308" s="126" t="str">
        <f>BPU!C1390</f>
        <v>Le mètre cube</v>
      </c>
      <c r="D1308" s="129">
        <f>BPU!E1391</f>
        <v>0</v>
      </c>
      <c r="E1308" s="156">
        <v>2</v>
      </c>
      <c r="F1308" s="133">
        <f>E1308*D1308</f>
        <v>0</v>
      </c>
    </row>
    <row r="1309" spans="1:6" ht="9.6" customHeight="1" x14ac:dyDescent="0.25">
      <c r="A1309" s="121"/>
      <c r="B1309" s="124"/>
      <c r="C1309" s="127"/>
      <c r="D1309" s="130"/>
      <c r="E1309" s="157"/>
      <c r="F1309" s="134"/>
    </row>
    <row r="1310" spans="1:6" ht="9.6" customHeight="1" x14ac:dyDescent="0.25">
      <c r="A1310" s="121"/>
      <c r="B1310" s="124"/>
      <c r="C1310" s="127"/>
      <c r="D1310" s="130"/>
      <c r="E1310" s="157"/>
      <c r="F1310" s="134"/>
    </row>
    <row r="1311" spans="1:6" ht="9.6" customHeight="1" x14ac:dyDescent="0.25">
      <c r="A1311" s="121"/>
      <c r="B1311" s="124"/>
      <c r="C1311" s="127"/>
      <c r="D1311" s="130"/>
      <c r="E1311" s="157"/>
      <c r="F1311" s="134"/>
    </row>
    <row r="1312" spans="1:6" ht="9.6" customHeight="1" x14ac:dyDescent="0.25">
      <c r="A1312" s="122"/>
      <c r="B1312" s="125"/>
      <c r="C1312" s="128"/>
      <c r="D1312" s="131"/>
      <c r="E1312" s="158"/>
      <c r="F1312" s="135"/>
    </row>
    <row r="1313" spans="1:6" ht="9.6" customHeight="1" x14ac:dyDescent="0.25">
      <c r="A1313" s="120" t="str">
        <f>BPU!A1392</f>
        <v>DEBS-04</v>
      </c>
      <c r="B1313" s="123" t="str">
        <f>BPU!B1392</f>
        <v>Recépage d’un massif en béton non armé</v>
      </c>
      <c r="C1313" s="126" t="str">
        <f>BPU!C1395</f>
        <v>L'unité</v>
      </c>
      <c r="D1313" s="129">
        <f>BPU!E1396</f>
        <v>0</v>
      </c>
      <c r="E1313" s="88">
        <v>3</v>
      </c>
      <c r="F1313" s="133">
        <f>E1313*D1313</f>
        <v>0</v>
      </c>
    </row>
    <row r="1314" spans="1:6" ht="9.6" customHeight="1" x14ac:dyDescent="0.25">
      <c r="A1314" s="121"/>
      <c r="B1314" s="124"/>
      <c r="C1314" s="127"/>
      <c r="D1314" s="130"/>
      <c r="E1314" s="89"/>
      <c r="F1314" s="134"/>
    </row>
    <row r="1315" spans="1:6" ht="9.6" customHeight="1" x14ac:dyDescent="0.25">
      <c r="A1315" s="121"/>
      <c r="B1315" s="124"/>
      <c r="C1315" s="127"/>
      <c r="D1315" s="130"/>
      <c r="E1315" s="89"/>
      <c r="F1315" s="134"/>
    </row>
    <row r="1316" spans="1:6" ht="9.6" customHeight="1" x14ac:dyDescent="0.25">
      <c r="A1316" s="121"/>
      <c r="B1316" s="124"/>
      <c r="C1316" s="127"/>
      <c r="D1316" s="130"/>
      <c r="E1316" s="89"/>
      <c r="F1316" s="134"/>
    </row>
    <row r="1317" spans="1:6" ht="9.6" customHeight="1" x14ac:dyDescent="0.25">
      <c r="A1317" s="122"/>
      <c r="B1317" s="125"/>
      <c r="C1317" s="128"/>
      <c r="D1317" s="131"/>
      <c r="E1317" s="132"/>
      <c r="F1317" s="135"/>
    </row>
    <row r="1318" spans="1:6" ht="4.9000000000000004" customHeight="1" thickBot="1" x14ac:dyDescent="0.3">
      <c r="A1318" s="46"/>
      <c r="B1318" s="51"/>
      <c r="C1318" s="1"/>
      <c r="D1318" s="32"/>
      <c r="E1318" s="1"/>
      <c r="F1318" s="66"/>
    </row>
    <row r="1319" spans="1:6" ht="36" customHeight="1" thickBot="1" x14ac:dyDescent="0.3">
      <c r="A1319" s="142" t="s">
        <v>111</v>
      </c>
      <c r="B1319" s="143"/>
      <c r="C1319" s="143"/>
      <c r="D1319" s="143"/>
      <c r="E1319" s="144"/>
      <c r="F1319" s="44">
        <f>SUM(F1298:F1317)</f>
        <v>0</v>
      </c>
    </row>
    <row r="1320" spans="1:6" ht="4.9000000000000004" customHeight="1" x14ac:dyDescent="0.25">
      <c r="A1320" s="8"/>
      <c r="B1320" s="52"/>
      <c r="C1320" s="9"/>
      <c r="D1320" s="37"/>
      <c r="E1320" s="9"/>
      <c r="F1320" s="38"/>
    </row>
    <row r="1321" spans="1:6" ht="18.75" thickBot="1" x14ac:dyDescent="0.3">
      <c r="A1321" s="113" t="str">
        <f>BPU!$A$1398</f>
        <v>IV - TRAVAUX D'ENTRETIEN ET DE MAINTENANCE</v>
      </c>
      <c r="B1321" s="114"/>
      <c r="C1321" s="114"/>
      <c r="D1321" s="114"/>
      <c r="E1321" s="114"/>
      <c r="F1321" s="115"/>
    </row>
    <row r="1322" spans="1:6" ht="4.9000000000000004" customHeight="1" x14ac:dyDescent="0.25">
      <c r="A1322" s="8"/>
      <c r="B1322" s="52"/>
      <c r="C1322" s="9"/>
      <c r="D1322" s="37"/>
      <c r="E1322" s="9"/>
      <c r="F1322" s="38"/>
    </row>
    <row r="1323" spans="1:6" ht="31.5" x14ac:dyDescent="0.25">
      <c r="A1323" s="14" t="str">
        <f>BPU!A1403</f>
        <v>Série - SOM</v>
      </c>
      <c r="B1323" s="54" t="str">
        <f>BPU!C1403</f>
        <v>Spécifications pour les opérations de maintenance du patrimoine</v>
      </c>
      <c r="C1323" s="41"/>
      <c r="D1323" s="42"/>
      <c r="E1323" s="41"/>
      <c r="F1323" s="43"/>
    </row>
    <row r="1324" spans="1:6" ht="4.9000000000000004" customHeight="1" x14ac:dyDescent="0.25">
      <c r="A1324" s="11"/>
      <c r="B1324" s="53"/>
      <c r="C1324" s="12"/>
      <c r="D1324" s="39"/>
      <c r="E1324" s="12"/>
      <c r="F1324" s="40"/>
    </row>
    <row r="1325" spans="1:6" ht="9.6" customHeight="1" x14ac:dyDescent="0.25">
      <c r="A1325" s="120" t="str">
        <f>BPU!A1405</f>
        <v>SOM-01</v>
      </c>
      <c r="B1325" s="123" t="str">
        <f>BPU!B1405</f>
        <v>Organisation d’une campagne de visite terrain de maintenance préventive et de détections de problèmes</v>
      </c>
      <c r="C1325" s="175" t="str">
        <f>BPU!C1408</f>
        <v>Le forfait pour une tranche de 100 ensembles</v>
      </c>
      <c r="D1325" s="129">
        <f>BPU!E1409</f>
        <v>0</v>
      </c>
      <c r="E1325" s="88">
        <v>1</v>
      </c>
      <c r="F1325" s="133">
        <f>E1325*D1325</f>
        <v>0</v>
      </c>
    </row>
    <row r="1326" spans="1:6" ht="9.6" customHeight="1" x14ac:dyDescent="0.25">
      <c r="A1326" s="121"/>
      <c r="B1326" s="124"/>
      <c r="C1326" s="176"/>
      <c r="D1326" s="130"/>
      <c r="E1326" s="89"/>
      <c r="F1326" s="134"/>
    </row>
    <row r="1327" spans="1:6" ht="9.6" customHeight="1" x14ac:dyDescent="0.25">
      <c r="A1327" s="121"/>
      <c r="B1327" s="124"/>
      <c r="C1327" s="176"/>
      <c r="D1327" s="130"/>
      <c r="E1327" s="89"/>
      <c r="F1327" s="134"/>
    </row>
    <row r="1328" spans="1:6" ht="9.6" customHeight="1" x14ac:dyDescent="0.25">
      <c r="A1328" s="121"/>
      <c r="B1328" s="124"/>
      <c r="C1328" s="176"/>
      <c r="D1328" s="130"/>
      <c r="E1328" s="89"/>
      <c r="F1328" s="134"/>
    </row>
    <row r="1329" spans="1:6" ht="9.6" customHeight="1" x14ac:dyDescent="0.25">
      <c r="A1329" s="122"/>
      <c r="B1329" s="125"/>
      <c r="C1329" s="177"/>
      <c r="D1329" s="131"/>
      <c r="E1329" s="132"/>
      <c r="F1329" s="135"/>
    </row>
    <row r="1330" spans="1:6" ht="4.9000000000000004" customHeight="1" thickBot="1" x14ac:dyDescent="0.3">
      <c r="A1330" s="46"/>
      <c r="B1330" s="51"/>
      <c r="C1330" s="1"/>
      <c r="D1330" s="32"/>
      <c r="E1330" s="1"/>
      <c r="F1330" s="66"/>
    </row>
    <row r="1331" spans="1:6" ht="36" customHeight="1" thickBot="1" x14ac:dyDescent="0.3">
      <c r="A1331" s="142" t="s">
        <v>717</v>
      </c>
      <c r="B1331" s="143"/>
      <c r="C1331" s="143"/>
      <c r="D1331" s="143"/>
      <c r="E1331" s="144"/>
      <c r="F1331" s="44">
        <f>F1325</f>
        <v>0</v>
      </c>
    </row>
    <row r="1332" spans="1:6" ht="4.9000000000000004" customHeight="1" x14ac:dyDescent="0.25">
      <c r="A1332" s="8"/>
      <c r="B1332" s="52"/>
      <c r="C1332" s="9"/>
      <c r="D1332" s="37"/>
      <c r="E1332" s="9"/>
      <c r="F1332" s="38"/>
    </row>
    <row r="1333" spans="1:6" ht="20.45" customHeight="1" x14ac:dyDescent="0.25">
      <c r="A1333" s="14" t="str">
        <f>BPU!A1417</f>
        <v>Série - NEM</v>
      </c>
      <c r="B1333" s="145" t="str">
        <f>BPU!C1417</f>
        <v xml:space="preserve">Nettoyages des mobiliers </v>
      </c>
      <c r="C1333" s="145"/>
      <c r="D1333" s="145"/>
      <c r="E1333" s="145"/>
      <c r="F1333" s="146"/>
    </row>
    <row r="1334" spans="1:6" ht="4.9000000000000004" customHeight="1" x14ac:dyDescent="0.25">
      <c r="A1334" s="11"/>
      <c r="B1334" s="53"/>
      <c r="C1334" s="12"/>
      <c r="D1334" s="39"/>
      <c r="E1334" s="12"/>
      <c r="F1334" s="40"/>
    </row>
    <row r="1335" spans="1:6" ht="9.6" customHeight="1" x14ac:dyDescent="0.25">
      <c r="A1335" s="120" t="str">
        <f>BPU!A1419</f>
        <v>NEM-01</v>
      </c>
      <c r="B1335" s="136" t="str">
        <f>BPU!B1419</f>
        <v>Nettoyage d'un Relais Information Service</v>
      </c>
      <c r="C1335" s="139" t="str">
        <f>BPU!C1422</f>
        <v>Le mètre carré</v>
      </c>
      <c r="D1335" s="129">
        <f>BPU!E1423</f>
        <v>0</v>
      </c>
      <c r="E1335" s="88">
        <v>1</v>
      </c>
      <c r="F1335" s="133">
        <f>E1335*D1335</f>
        <v>0</v>
      </c>
    </row>
    <row r="1336" spans="1:6" ht="9.6" customHeight="1" x14ac:dyDescent="0.25">
      <c r="A1336" s="121"/>
      <c r="B1336" s="137"/>
      <c r="C1336" s="140"/>
      <c r="D1336" s="130"/>
      <c r="E1336" s="89"/>
      <c r="F1336" s="134"/>
    </row>
    <row r="1337" spans="1:6" ht="9.6" customHeight="1" x14ac:dyDescent="0.25">
      <c r="A1337" s="121"/>
      <c r="B1337" s="137"/>
      <c r="C1337" s="140"/>
      <c r="D1337" s="130"/>
      <c r="E1337" s="89"/>
      <c r="F1337" s="134"/>
    </row>
    <row r="1338" spans="1:6" ht="9.6" customHeight="1" x14ac:dyDescent="0.25">
      <c r="A1338" s="121"/>
      <c r="B1338" s="137"/>
      <c r="C1338" s="140"/>
      <c r="D1338" s="130"/>
      <c r="E1338" s="89"/>
      <c r="F1338" s="134"/>
    </row>
    <row r="1339" spans="1:6" ht="9.6" customHeight="1" x14ac:dyDescent="0.25">
      <c r="A1339" s="122"/>
      <c r="B1339" s="138"/>
      <c r="C1339" s="141"/>
      <c r="D1339" s="131"/>
      <c r="E1339" s="132"/>
      <c r="F1339" s="135"/>
    </row>
    <row r="1340" spans="1:6" ht="9.6" customHeight="1" x14ac:dyDescent="0.25">
      <c r="A1340" s="120" t="str">
        <f>BPU!A1424</f>
        <v>NEM-02</v>
      </c>
      <c r="B1340" s="123" t="str">
        <f>BPU!B1424</f>
        <v>Nettoyage d'un ensemble de SIL ou de jalonnement dont la hauteur est inférieure à 3,00 m</v>
      </c>
      <c r="C1340" s="139" t="str">
        <f>BPU!C1427</f>
        <v xml:space="preserve">L’unité </v>
      </c>
      <c r="D1340" s="129">
        <f>BPU!E1428</f>
        <v>0</v>
      </c>
      <c r="E1340" s="88">
        <v>2</v>
      </c>
      <c r="F1340" s="133">
        <f>E1340*D1340</f>
        <v>0</v>
      </c>
    </row>
    <row r="1341" spans="1:6" ht="9.6" customHeight="1" x14ac:dyDescent="0.25">
      <c r="A1341" s="121"/>
      <c r="B1341" s="124"/>
      <c r="C1341" s="140"/>
      <c r="D1341" s="130"/>
      <c r="E1341" s="89"/>
      <c r="F1341" s="134"/>
    </row>
    <row r="1342" spans="1:6" ht="9.6" customHeight="1" x14ac:dyDescent="0.25">
      <c r="A1342" s="121"/>
      <c r="B1342" s="124"/>
      <c r="C1342" s="140"/>
      <c r="D1342" s="130"/>
      <c r="E1342" s="89"/>
      <c r="F1342" s="134"/>
    </row>
    <row r="1343" spans="1:6" ht="9.6" customHeight="1" x14ac:dyDescent="0.25">
      <c r="A1343" s="121"/>
      <c r="B1343" s="124"/>
      <c r="C1343" s="140"/>
      <c r="D1343" s="130"/>
      <c r="E1343" s="89"/>
      <c r="F1343" s="134"/>
    </row>
    <row r="1344" spans="1:6" ht="9.6" customHeight="1" x14ac:dyDescent="0.25">
      <c r="A1344" s="122"/>
      <c r="B1344" s="125"/>
      <c r="C1344" s="141"/>
      <c r="D1344" s="131"/>
      <c r="E1344" s="132"/>
      <c r="F1344" s="135"/>
    </row>
    <row r="1345" spans="1:6" ht="9.6" customHeight="1" x14ac:dyDescent="0.25">
      <c r="A1345" s="120" t="str">
        <f>BPU!A1429</f>
        <v>NEM-03</v>
      </c>
      <c r="B1345" s="123" t="str">
        <f>BPU!B1429</f>
        <v>Nettoyage d'un ensemble de SIL ou de jalonnement dont la hauteur est supérieure à 3,00 m</v>
      </c>
      <c r="C1345" s="139" t="str">
        <f>BPU!C1432</f>
        <v xml:space="preserve">L’unité </v>
      </c>
      <c r="D1345" s="129">
        <f>BPU!E1433</f>
        <v>0</v>
      </c>
      <c r="E1345" s="88">
        <v>2</v>
      </c>
      <c r="F1345" s="133">
        <f>E1345*D1345</f>
        <v>0</v>
      </c>
    </row>
    <row r="1346" spans="1:6" ht="9.6" customHeight="1" x14ac:dyDescent="0.25">
      <c r="A1346" s="121"/>
      <c r="B1346" s="124"/>
      <c r="C1346" s="140"/>
      <c r="D1346" s="130"/>
      <c r="E1346" s="89"/>
      <c r="F1346" s="134"/>
    </row>
    <row r="1347" spans="1:6" ht="9.6" customHeight="1" x14ac:dyDescent="0.25">
      <c r="A1347" s="121"/>
      <c r="B1347" s="124"/>
      <c r="C1347" s="140"/>
      <c r="D1347" s="130"/>
      <c r="E1347" s="89"/>
      <c r="F1347" s="134"/>
    </row>
    <row r="1348" spans="1:6" ht="9.6" customHeight="1" x14ac:dyDescent="0.25">
      <c r="A1348" s="121"/>
      <c r="B1348" s="124"/>
      <c r="C1348" s="140"/>
      <c r="D1348" s="130"/>
      <c r="E1348" s="89"/>
      <c r="F1348" s="134"/>
    </row>
    <row r="1349" spans="1:6" ht="9.6" customHeight="1" x14ac:dyDescent="0.25">
      <c r="A1349" s="122"/>
      <c r="B1349" s="125"/>
      <c r="C1349" s="141"/>
      <c r="D1349" s="131"/>
      <c r="E1349" s="132"/>
      <c r="F1349" s="135"/>
    </row>
    <row r="1350" spans="1:6" ht="9.6" hidden="1" customHeight="1" x14ac:dyDescent="0.25">
      <c r="A1350" s="120" t="str">
        <f>BPU!A1434</f>
        <v>NEM-04</v>
      </c>
      <c r="B1350" s="123" t="str">
        <f>BPU!B1434</f>
        <v>Plus-value aux prix NEM-01 à NEM-03 pour demande d’intervention d’urgence</v>
      </c>
      <c r="C1350" s="139" t="str">
        <f>BPU!C1437</f>
        <v>Le pourcentage</v>
      </c>
      <c r="D1350" s="167">
        <f>BPU!E1438</f>
        <v>0</v>
      </c>
      <c r="E1350" s="88"/>
      <c r="F1350" s="133">
        <f>E1350*D1350</f>
        <v>0</v>
      </c>
    </row>
    <row r="1351" spans="1:6" ht="9.6" hidden="1" customHeight="1" x14ac:dyDescent="0.25">
      <c r="A1351" s="121"/>
      <c r="B1351" s="124"/>
      <c r="C1351" s="140"/>
      <c r="D1351" s="178"/>
      <c r="E1351" s="89"/>
      <c r="F1351" s="134"/>
    </row>
    <row r="1352" spans="1:6" ht="9.6" hidden="1" customHeight="1" x14ac:dyDescent="0.25">
      <c r="A1352" s="121"/>
      <c r="B1352" s="124"/>
      <c r="C1352" s="140"/>
      <c r="D1352" s="178"/>
      <c r="E1352" s="89"/>
      <c r="F1352" s="134"/>
    </row>
    <row r="1353" spans="1:6" ht="9.6" hidden="1" customHeight="1" x14ac:dyDescent="0.25">
      <c r="A1353" s="121"/>
      <c r="B1353" s="124"/>
      <c r="C1353" s="140"/>
      <c r="D1353" s="178"/>
      <c r="E1353" s="89"/>
      <c r="F1353" s="134"/>
    </row>
    <row r="1354" spans="1:6" ht="9.6" hidden="1" customHeight="1" x14ac:dyDescent="0.25">
      <c r="A1354" s="122"/>
      <c r="B1354" s="125"/>
      <c r="C1354" s="141"/>
      <c r="D1354" s="179"/>
      <c r="E1354" s="132"/>
      <c r="F1354" s="135"/>
    </row>
    <row r="1355" spans="1:6" ht="4.9000000000000004" customHeight="1" thickBot="1" x14ac:dyDescent="0.3">
      <c r="A1355" s="46"/>
      <c r="B1355" s="51"/>
      <c r="C1355" s="1"/>
      <c r="D1355" s="32"/>
      <c r="E1355" s="1"/>
      <c r="F1355" s="66"/>
    </row>
    <row r="1356" spans="1:6" ht="36" customHeight="1" thickBot="1" x14ac:dyDescent="0.3">
      <c r="A1356" s="142" t="s">
        <v>113</v>
      </c>
      <c r="B1356" s="143"/>
      <c r="C1356" s="143"/>
      <c r="D1356" s="143"/>
      <c r="E1356" s="144"/>
      <c r="F1356" s="44">
        <f>SUM(F1335:F1354)</f>
        <v>0</v>
      </c>
    </row>
    <row r="1357" spans="1:6" ht="4.9000000000000004" hidden="1" customHeight="1" x14ac:dyDescent="0.25">
      <c r="A1357" s="8"/>
      <c r="B1357" s="52"/>
      <c r="C1357" s="9"/>
      <c r="D1357" s="37"/>
      <c r="E1357" s="9"/>
      <c r="F1357" s="38"/>
    </row>
    <row r="1358" spans="1:6" ht="20.45" hidden="1" customHeight="1" x14ac:dyDescent="0.25">
      <c r="A1358" s="14" t="str">
        <f>BPU!A1446</f>
        <v>Série - PVM</v>
      </c>
      <c r="B1358" s="145" t="str">
        <f>BPU!C1446</f>
        <v>Plus-value pour travaux de maintenance</v>
      </c>
      <c r="C1358" s="145"/>
      <c r="D1358" s="145"/>
      <c r="E1358" s="145"/>
      <c r="F1358" s="146"/>
    </row>
    <row r="1359" spans="1:6" ht="4.9000000000000004" hidden="1" customHeight="1" x14ac:dyDescent="0.25">
      <c r="A1359" s="11"/>
      <c r="B1359" s="53"/>
      <c r="C1359" s="12"/>
      <c r="D1359" s="39"/>
      <c r="E1359" s="12"/>
      <c r="F1359" s="40"/>
    </row>
    <row r="1360" spans="1:6" ht="9.6" hidden="1" customHeight="1" x14ac:dyDescent="0.25">
      <c r="A1360" s="120" t="str">
        <f>BPU!A1448</f>
        <v>PVM-01</v>
      </c>
      <c r="B1360" s="123" t="str">
        <f>BPU!B1448</f>
        <v>Plus-value pour travaux de maintenance inférieurs à 1 500 €</v>
      </c>
      <c r="C1360" s="139" t="str">
        <f>BPU!C1451</f>
        <v>Le pourcentage</v>
      </c>
      <c r="D1360" s="167">
        <f>BPU!E1452</f>
        <v>0</v>
      </c>
      <c r="E1360" s="88"/>
      <c r="F1360" s="133">
        <f>E1360*D1360</f>
        <v>0</v>
      </c>
    </row>
    <row r="1361" spans="1:6" ht="9.6" hidden="1" customHeight="1" x14ac:dyDescent="0.25">
      <c r="A1361" s="121"/>
      <c r="B1361" s="124"/>
      <c r="C1361" s="140"/>
      <c r="D1361" s="178"/>
      <c r="E1361" s="89"/>
      <c r="F1361" s="134"/>
    </row>
    <row r="1362" spans="1:6" ht="9.6" hidden="1" customHeight="1" x14ac:dyDescent="0.25">
      <c r="A1362" s="121"/>
      <c r="B1362" s="124"/>
      <c r="C1362" s="140"/>
      <c r="D1362" s="178"/>
      <c r="E1362" s="89"/>
      <c r="F1362" s="134"/>
    </row>
    <row r="1363" spans="1:6" ht="9.6" hidden="1" customHeight="1" x14ac:dyDescent="0.25">
      <c r="A1363" s="121"/>
      <c r="B1363" s="124"/>
      <c r="C1363" s="140"/>
      <c r="D1363" s="178"/>
      <c r="E1363" s="89"/>
      <c r="F1363" s="134"/>
    </row>
    <row r="1364" spans="1:6" ht="9.6" hidden="1" customHeight="1" x14ac:dyDescent="0.25">
      <c r="A1364" s="122"/>
      <c r="B1364" s="125"/>
      <c r="C1364" s="141"/>
      <c r="D1364" s="179"/>
      <c r="E1364" s="132"/>
      <c r="F1364" s="135"/>
    </row>
    <row r="1365" spans="1:6" ht="9.6" hidden="1" customHeight="1" x14ac:dyDescent="0.25">
      <c r="A1365" s="120" t="str">
        <f>BPU!A1453</f>
        <v>PVM-02</v>
      </c>
      <c r="B1365" s="123" t="str">
        <f>BPU!B1453</f>
        <v>Plus-value pour travaux de maintenance compris entre 1 501 € et 5 000 €</v>
      </c>
      <c r="C1365" s="139" t="str">
        <f>BPU!C1456</f>
        <v>Le pourcentage</v>
      </c>
      <c r="D1365" s="167">
        <f>BPU!E1457</f>
        <v>0</v>
      </c>
      <c r="E1365" s="88"/>
      <c r="F1365" s="133">
        <f>E1365*D1365</f>
        <v>0</v>
      </c>
    </row>
    <row r="1366" spans="1:6" ht="9.6" hidden="1" customHeight="1" x14ac:dyDescent="0.25">
      <c r="A1366" s="121"/>
      <c r="B1366" s="124"/>
      <c r="C1366" s="140"/>
      <c r="D1366" s="178"/>
      <c r="E1366" s="89"/>
      <c r="F1366" s="134"/>
    </row>
    <row r="1367" spans="1:6" ht="9.6" hidden="1" customHeight="1" x14ac:dyDescent="0.25">
      <c r="A1367" s="121"/>
      <c r="B1367" s="124"/>
      <c r="C1367" s="140"/>
      <c r="D1367" s="178"/>
      <c r="E1367" s="89"/>
      <c r="F1367" s="134"/>
    </row>
    <row r="1368" spans="1:6" ht="9.6" hidden="1" customHeight="1" x14ac:dyDescent="0.25">
      <c r="A1368" s="121"/>
      <c r="B1368" s="124"/>
      <c r="C1368" s="140"/>
      <c r="D1368" s="178"/>
      <c r="E1368" s="89"/>
      <c r="F1368" s="134"/>
    </row>
    <row r="1369" spans="1:6" ht="9.6" hidden="1" customHeight="1" x14ac:dyDescent="0.25">
      <c r="A1369" s="122"/>
      <c r="B1369" s="125"/>
      <c r="C1369" s="141"/>
      <c r="D1369" s="179"/>
      <c r="E1369" s="132"/>
      <c r="F1369" s="135"/>
    </row>
    <row r="1370" spans="1:6" ht="9.6" hidden="1" customHeight="1" x14ac:dyDescent="0.25">
      <c r="A1370" s="120" t="str">
        <f>BPU!A1458</f>
        <v>PVM-03</v>
      </c>
      <c r="B1370" s="123" t="str">
        <f>BPU!B1458</f>
        <v>Plus-value pour travaux de maintenance compris entre 5 001 € et 10 000 €</v>
      </c>
      <c r="C1370" s="139" t="str">
        <f>BPU!C1461</f>
        <v>Le pourcentage</v>
      </c>
      <c r="D1370" s="167">
        <f>BPU!E1462</f>
        <v>0</v>
      </c>
      <c r="E1370" s="88"/>
      <c r="F1370" s="133">
        <f>E1370*D1370</f>
        <v>0</v>
      </c>
    </row>
    <row r="1371" spans="1:6" ht="9.6" hidden="1" customHeight="1" x14ac:dyDescent="0.25">
      <c r="A1371" s="121"/>
      <c r="B1371" s="124"/>
      <c r="C1371" s="140"/>
      <c r="D1371" s="178"/>
      <c r="E1371" s="89"/>
      <c r="F1371" s="134"/>
    </row>
    <row r="1372" spans="1:6" ht="9.6" hidden="1" customHeight="1" x14ac:dyDescent="0.25">
      <c r="A1372" s="121"/>
      <c r="B1372" s="124"/>
      <c r="C1372" s="140"/>
      <c r="D1372" s="178"/>
      <c r="E1372" s="89"/>
      <c r="F1372" s="134"/>
    </row>
    <row r="1373" spans="1:6" ht="9.6" hidden="1" customHeight="1" x14ac:dyDescent="0.25">
      <c r="A1373" s="121"/>
      <c r="B1373" s="124"/>
      <c r="C1373" s="140"/>
      <c r="D1373" s="178"/>
      <c r="E1373" s="89"/>
      <c r="F1373" s="134"/>
    </row>
    <row r="1374" spans="1:6" ht="9.6" hidden="1" customHeight="1" x14ac:dyDescent="0.25">
      <c r="A1374" s="122"/>
      <c r="B1374" s="125"/>
      <c r="C1374" s="141"/>
      <c r="D1374" s="179"/>
      <c r="E1374" s="132"/>
      <c r="F1374" s="135"/>
    </row>
    <row r="1375" spans="1:6" ht="9.6" hidden="1" customHeight="1" x14ac:dyDescent="0.25">
      <c r="A1375" s="120" t="str">
        <f>BPU!A1463</f>
        <v>PVM-04</v>
      </c>
      <c r="B1375" s="123" t="str">
        <f>BPU!B1463</f>
        <v>Plus-value pour travaux de maintenance supérieurs à 10 001 €</v>
      </c>
      <c r="C1375" s="139" t="str">
        <f>BPU!C1466</f>
        <v>Le pourcentage</v>
      </c>
      <c r="D1375" s="167">
        <f>BPU!E1467</f>
        <v>0</v>
      </c>
      <c r="E1375" s="88"/>
      <c r="F1375" s="133">
        <f>E1375*D1375</f>
        <v>0</v>
      </c>
    </row>
    <row r="1376" spans="1:6" ht="9.6" hidden="1" customHeight="1" x14ac:dyDescent="0.25">
      <c r="A1376" s="121"/>
      <c r="B1376" s="124"/>
      <c r="C1376" s="140"/>
      <c r="D1376" s="178"/>
      <c r="E1376" s="89"/>
      <c r="F1376" s="134"/>
    </row>
    <row r="1377" spans="1:6" ht="9.6" hidden="1" customHeight="1" x14ac:dyDescent="0.25">
      <c r="A1377" s="121"/>
      <c r="B1377" s="124"/>
      <c r="C1377" s="140"/>
      <c r="D1377" s="178"/>
      <c r="E1377" s="89"/>
      <c r="F1377" s="134"/>
    </row>
    <row r="1378" spans="1:6" ht="9.6" hidden="1" customHeight="1" x14ac:dyDescent="0.25">
      <c r="A1378" s="121"/>
      <c r="B1378" s="124"/>
      <c r="C1378" s="140"/>
      <c r="D1378" s="178"/>
      <c r="E1378" s="89"/>
      <c r="F1378" s="134"/>
    </row>
    <row r="1379" spans="1:6" ht="9.6" hidden="1" customHeight="1" x14ac:dyDescent="0.25">
      <c r="A1379" s="122"/>
      <c r="B1379" s="125"/>
      <c r="C1379" s="141"/>
      <c r="D1379" s="179"/>
      <c r="E1379" s="132"/>
      <c r="F1379" s="135"/>
    </row>
    <row r="1380" spans="1:6" ht="4.9000000000000004" hidden="1" customHeight="1" thickBot="1" x14ac:dyDescent="0.3">
      <c r="A1380" s="46"/>
      <c r="B1380" s="51"/>
      <c r="C1380" s="1"/>
      <c r="D1380" s="32"/>
      <c r="E1380" s="1"/>
      <c r="F1380" s="66"/>
    </row>
    <row r="1381" spans="1:6" ht="36" hidden="1" customHeight="1" thickBot="1" x14ac:dyDescent="0.3">
      <c r="A1381" s="142" t="s">
        <v>818</v>
      </c>
      <c r="B1381" s="143"/>
      <c r="C1381" s="143"/>
      <c r="D1381" s="143"/>
      <c r="E1381" s="144"/>
      <c r="F1381" s="44">
        <f>SUM(F1360:F1379)</f>
        <v>0</v>
      </c>
    </row>
    <row r="1383" spans="1:6" ht="20.25" x14ac:dyDescent="0.25">
      <c r="A1383" s="171" t="s">
        <v>114</v>
      </c>
      <c r="B1383" s="171"/>
      <c r="C1383" s="171"/>
      <c r="D1383" s="171"/>
      <c r="E1383" s="171"/>
      <c r="F1383" s="171"/>
    </row>
    <row r="1384" spans="1:6" x14ac:dyDescent="0.25">
      <c r="B1384" s="55"/>
    </row>
    <row r="1385" spans="1:6" ht="18" x14ac:dyDescent="0.25">
      <c r="A1385" s="149" t="str">
        <f>A5</f>
        <v>I - PRESTATIONS PARTICULIERES</v>
      </c>
      <c r="B1385" s="150">
        <f>A944</f>
        <v>0</v>
      </c>
      <c r="C1385" s="150"/>
      <c r="D1385" s="150"/>
      <c r="E1385" s="150"/>
      <c r="F1385" s="151"/>
    </row>
    <row r="1386" spans="1:6" x14ac:dyDescent="0.25">
      <c r="B1386" s="58" t="str">
        <f>B7</f>
        <v>Signalisation et exploitation des chantiers</v>
      </c>
      <c r="E1386" s="154">
        <f>F50</f>
        <v>0</v>
      </c>
      <c r="F1386" s="155"/>
    </row>
    <row r="1387" spans="1:6" x14ac:dyDescent="0.25">
      <c r="B1387" s="58" t="str">
        <f>B52</f>
        <v>Déclaration de projet de Travaux</v>
      </c>
      <c r="E1387" s="154">
        <f>F60</f>
        <v>0</v>
      </c>
      <c r="F1387" s="155"/>
    </row>
    <row r="1388" spans="1:6" x14ac:dyDescent="0.25">
      <c r="B1388" s="58" t="str">
        <f>B62</f>
        <v>Créations graphiques des différents visuels</v>
      </c>
      <c r="E1388" s="154">
        <f>F90</f>
        <v>0</v>
      </c>
      <c r="F1388" s="155"/>
    </row>
    <row r="1389" spans="1:6" x14ac:dyDescent="0.25">
      <c r="B1389" s="60" t="str">
        <f>B92</f>
        <v>Gestion du patrimoine</v>
      </c>
      <c r="E1389" s="154">
        <f>F105</f>
        <v>0</v>
      </c>
      <c r="F1389" s="155"/>
    </row>
    <row r="1390" spans="1:6" ht="18.75" x14ac:dyDescent="0.3">
      <c r="B1390" s="55"/>
      <c r="C1390" s="148" t="s">
        <v>115</v>
      </c>
      <c r="D1390" s="148"/>
      <c r="E1390" s="152">
        <f>SUM(E1386:F1389)</f>
        <v>0</v>
      </c>
      <c r="F1390" s="153"/>
    </row>
    <row r="1391" spans="1:6" x14ac:dyDescent="0.25">
      <c r="B1391" s="55"/>
      <c r="E1391" s="154"/>
      <c r="F1391" s="155"/>
    </row>
    <row r="1392" spans="1:6" ht="18" x14ac:dyDescent="0.25">
      <c r="A1392" s="149" t="str">
        <f>A107</f>
        <v>II - FOURNITURE ET POSE</v>
      </c>
      <c r="B1392" s="150"/>
      <c r="C1392" s="150"/>
      <c r="D1392" s="150"/>
      <c r="E1392" s="150"/>
      <c r="F1392" s="151"/>
    </row>
    <row r="1393" spans="1:6" x14ac:dyDescent="0.25">
      <c r="B1393" s="147" t="str">
        <f>B109</f>
        <v xml:space="preserve">Relais Information Service </v>
      </c>
      <c r="C1393" s="147"/>
      <c r="D1393" s="59"/>
      <c r="E1393" s="118">
        <f>F122</f>
        <v>0</v>
      </c>
      <c r="F1393" s="119"/>
    </row>
    <row r="1394" spans="1:6" x14ac:dyDescent="0.25">
      <c r="B1394" s="147" t="str">
        <f>B124</f>
        <v>Panneaux d'interprétation du patrimoine</v>
      </c>
      <c r="C1394" s="147"/>
      <c r="D1394" s="59"/>
      <c r="E1394" s="118">
        <f>F137</f>
        <v>0</v>
      </c>
      <c r="F1394" s="119"/>
    </row>
    <row r="1395" spans="1:6" x14ac:dyDescent="0.25">
      <c r="B1395" s="147" t="str">
        <f>B139</f>
        <v>Registres SIL Bimât</v>
      </c>
      <c r="C1395" s="147"/>
      <c r="D1395" s="59"/>
      <c r="E1395" s="118">
        <f>F252</f>
        <v>0</v>
      </c>
      <c r="F1395" s="119"/>
    </row>
    <row r="1396" spans="1:6" x14ac:dyDescent="0.25">
      <c r="B1396" s="147" t="str">
        <f>B254</f>
        <v>Registres SIL Monomât</v>
      </c>
      <c r="C1396" s="147"/>
      <c r="D1396" s="59"/>
      <c r="E1396" s="118">
        <f>F362</f>
        <v>0</v>
      </c>
      <c r="F1396" s="119"/>
    </row>
    <row r="1397" spans="1:6" x14ac:dyDescent="0.25">
      <c r="B1397" s="147" t="str">
        <f>B364</f>
        <v>Registres de Jalonnement</v>
      </c>
      <c r="C1397" s="147"/>
      <c r="D1397" s="59"/>
      <c r="E1397" s="118">
        <f>F707</f>
        <v>0</v>
      </c>
      <c r="F1397" s="119"/>
    </row>
    <row r="1398" spans="1:6" x14ac:dyDescent="0.25">
      <c r="B1398" s="147" t="str">
        <f>B709</f>
        <v>Panneaux de dimensions non standard</v>
      </c>
      <c r="C1398" s="147"/>
      <c r="D1398" s="59"/>
      <c r="E1398" s="118">
        <f>F722</f>
        <v>0</v>
      </c>
      <c r="F1398" s="119"/>
    </row>
    <row r="1399" spans="1:6" x14ac:dyDescent="0.25">
      <c r="B1399" s="147" t="str">
        <f>B724</f>
        <v>Supports Monomâts pour ensembles SIL</v>
      </c>
      <c r="C1399" s="147"/>
      <c r="D1399" s="59"/>
      <c r="E1399" s="118">
        <f>F757</f>
        <v>0</v>
      </c>
      <c r="F1399" s="119"/>
    </row>
    <row r="1400" spans="1:6" x14ac:dyDescent="0.25">
      <c r="B1400" s="147" t="str">
        <f>B759</f>
        <v>Supports Bimâts pour ensembles SIL</v>
      </c>
      <c r="C1400" s="147"/>
      <c r="D1400" s="59"/>
      <c r="E1400" s="118">
        <f>F782</f>
        <v>0</v>
      </c>
      <c r="F1400" s="119"/>
    </row>
    <row r="1401" spans="1:6" x14ac:dyDescent="0.25">
      <c r="B1401" s="147" t="str">
        <f>B784</f>
        <v>Supports pour panneaux</v>
      </c>
      <c r="C1401" s="147"/>
      <c r="D1401" s="59"/>
      <c r="E1401" s="118">
        <f>F822</f>
        <v>0</v>
      </c>
      <c r="F1401" s="119"/>
    </row>
    <row r="1402" spans="1:6" x14ac:dyDescent="0.25">
      <c r="B1402" s="147" t="str">
        <f>B824</f>
        <v>Supports pour ensembles Jal</v>
      </c>
      <c r="C1402" s="147"/>
      <c r="D1402" s="59"/>
      <c r="E1402" s="118">
        <f>F872</f>
        <v>0</v>
      </c>
      <c r="F1402" s="119"/>
    </row>
    <row r="1403" spans="1:6" x14ac:dyDescent="0.25">
      <c r="B1403" s="147" t="str">
        <f>B874</f>
        <v>Supports "I" pour panneaux de signalisation de direction</v>
      </c>
      <c r="C1403" s="147"/>
      <c r="D1403" s="59"/>
      <c r="E1403" s="118">
        <f>F912</f>
        <v>0</v>
      </c>
      <c r="F1403" s="119"/>
    </row>
    <row r="1404" spans="1:6" x14ac:dyDescent="0.25">
      <c r="B1404" s="147" t="str">
        <f>B914</f>
        <v>Accessoire pour signalisation de jalonnement classique et SIL</v>
      </c>
      <c r="C1404" s="147"/>
      <c r="D1404" s="59"/>
      <c r="E1404" s="118">
        <f>F1127</f>
        <v>0</v>
      </c>
      <c r="F1404" s="119"/>
    </row>
    <row r="1405" spans="1:6" x14ac:dyDescent="0.25">
      <c r="B1405" s="147" t="str">
        <f>B1129</f>
        <v>Plus-value sur matériel</v>
      </c>
      <c r="C1405" s="147"/>
      <c r="D1405" s="59"/>
      <c r="E1405" s="118">
        <f>F1187</f>
        <v>0</v>
      </c>
      <c r="F1405" s="119"/>
    </row>
    <row r="1406" spans="1:6" ht="18.75" x14ac:dyDescent="0.3">
      <c r="B1406" s="55"/>
      <c r="C1406" s="148" t="s">
        <v>116</v>
      </c>
      <c r="D1406" s="148"/>
      <c r="E1406" s="152">
        <f>SUM(E1393:F1405)</f>
        <v>0</v>
      </c>
      <c r="F1406" s="153"/>
    </row>
    <row r="1407" spans="1:6" x14ac:dyDescent="0.25">
      <c r="B1407" s="55"/>
      <c r="E1407" s="154"/>
      <c r="F1407" s="155"/>
    </row>
    <row r="1408" spans="1:6" ht="18" x14ac:dyDescent="0.25">
      <c r="A1408" s="149" t="str">
        <f>A1189</f>
        <v>III - TRAVAUX DE POSE ET DE DEPOSE</v>
      </c>
      <c r="B1408" s="150"/>
      <c r="C1408" s="150"/>
      <c r="D1408" s="150"/>
      <c r="E1408" s="150"/>
      <c r="F1408" s="151"/>
    </row>
    <row r="1409" spans="1:6" x14ac:dyDescent="0.25">
      <c r="B1409" s="147" t="str">
        <f>B1191</f>
        <v>Massifs béton</v>
      </c>
      <c r="C1409" s="147"/>
      <c r="D1409" s="59"/>
      <c r="E1409" s="118">
        <f>F1224</f>
        <v>0</v>
      </c>
      <c r="F1409" s="119"/>
    </row>
    <row r="1410" spans="1:6" x14ac:dyDescent="0.25">
      <c r="B1410" s="147" t="str">
        <f>B1226</f>
        <v>Scellement chimique</v>
      </c>
      <c r="C1410" s="147"/>
      <c r="D1410" s="59"/>
      <c r="E1410" s="118">
        <f>F1234</f>
        <v>0</v>
      </c>
      <c r="F1410" s="119"/>
    </row>
    <row r="1411" spans="1:6" x14ac:dyDescent="0.25">
      <c r="B1411" s="147" t="str">
        <f>B1236</f>
        <v>Dépose d'équipements de signalisation non récupérables</v>
      </c>
      <c r="C1411" s="147"/>
      <c r="D1411" s="59"/>
      <c r="E1411" s="118">
        <f>F1264</f>
        <v>0</v>
      </c>
      <c r="F1411" s="119"/>
    </row>
    <row r="1412" spans="1:6" x14ac:dyDescent="0.25">
      <c r="B1412" s="147" t="str">
        <f>B1266</f>
        <v>Dépose ou repose d'équipements de signalisation récupérables</v>
      </c>
      <c r="C1412" s="147"/>
      <c r="D1412" s="59"/>
      <c r="E1412" s="118">
        <f>F1294</f>
        <v>0</v>
      </c>
      <c r="F1412" s="119"/>
    </row>
    <row r="1413" spans="1:6" x14ac:dyDescent="0.25">
      <c r="B1413" s="147" t="str">
        <f>B1296</f>
        <v>Démolition de structures béton</v>
      </c>
      <c r="C1413" s="147"/>
      <c r="D1413" s="59"/>
      <c r="E1413" s="118">
        <f>F1319</f>
        <v>0</v>
      </c>
      <c r="F1413" s="119"/>
    </row>
    <row r="1414" spans="1:6" ht="18.75" x14ac:dyDescent="0.3">
      <c r="B1414" s="55"/>
      <c r="C1414" s="148" t="s">
        <v>117</v>
      </c>
      <c r="D1414" s="148"/>
      <c r="E1414" s="152">
        <f>SUM(E1409:F1413)</f>
        <v>0</v>
      </c>
      <c r="F1414" s="153"/>
    </row>
    <row r="1415" spans="1:6" x14ac:dyDescent="0.25">
      <c r="B1415" s="55"/>
      <c r="E1415" s="154"/>
      <c r="F1415" s="155"/>
    </row>
    <row r="1416" spans="1:6" ht="18" x14ac:dyDescent="0.25">
      <c r="A1416" s="149" t="str">
        <f>A1321</f>
        <v>IV - TRAVAUX D'ENTRETIEN ET DE MAINTENANCE</v>
      </c>
      <c r="B1416" s="150"/>
      <c r="C1416" s="150"/>
      <c r="D1416" s="150"/>
      <c r="E1416" s="150"/>
      <c r="F1416" s="151"/>
    </row>
    <row r="1417" spans="1:6" x14ac:dyDescent="0.25">
      <c r="B1417" s="60" t="str">
        <f>B1323</f>
        <v>Spécifications pour les opérations de maintenance du patrimoine</v>
      </c>
      <c r="E1417" s="154">
        <f>F1331</f>
        <v>0</v>
      </c>
      <c r="F1417" s="155"/>
    </row>
    <row r="1418" spans="1:6" x14ac:dyDescent="0.25">
      <c r="B1418" s="60" t="str">
        <f>B1333</f>
        <v xml:space="preserve">Nettoyages des mobiliers </v>
      </c>
      <c r="E1418" s="154">
        <f>F1356</f>
        <v>0</v>
      </c>
      <c r="F1418" s="155"/>
    </row>
    <row r="1419" spans="1:6" x14ac:dyDescent="0.25">
      <c r="B1419" s="60" t="str">
        <f>B1358</f>
        <v>Plus-value pour travaux de maintenance</v>
      </c>
      <c r="E1419" s="154">
        <f>F1381</f>
        <v>0</v>
      </c>
      <c r="F1419" s="155"/>
    </row>
    <row r="1420" spans="1:6" ht="18.75" x14ac:dyDescent="0.3">
      <c r="B1420" s="55"/>
      <c r="C1420" s="148" t="s">
        <v>118</v>
      </c>
      <c r="D1420" s="148"/>
      <c r="E1420" s="152">
        <f>SUM(E1417:F1419)</f>
        <v>0</v>
      </c>
      <c r="F1420" s="153"/>
    </row>
    <row r="1421" spans="1:6" x14ac:dyDescent="0.25">
      <c r="B1421" s="55"/>
      <c r="E1421" s="154"/>
      <c r="F1421" s="155"/>
    </row>
    <row r="1422" spans="1:6" s="57" customFormat="1" ht="24.75" customHeight="1" x14ac:dyDescent="0.25">
      <c r="A1422" s="159" t="s">
        <v>119</v>
      </c>
      <c r="B1422" s="160"/>
      <c r="C1422" s="160"/>
      <c r="D1422" s="161"/>
      <c r="E1422" s="162">
        <f>E1420+E1414+E1406+E1390</f>
        <v>0</v>
      </c>
      <c r="F1422" s="163"/>
    </row>
  </sheetData>
  <sheetProtection algorithmName="SHA-512" hashValue="VhRAJ3jAwq/ZFn962dGaWDJDRKeqCbmHgkzejswM11ewd2qKUrRSsqc7jKtAe27/hKJZ1WFlRNfZAadZf8883g==" saltValue="Gy5MAYUn+8T03AALau2gjQ==" spinCount="100000" sheet="1" objects="1" scenarios="1"/>
  <mergeCells count="1590">
    <mergeCell ref="F1218:F1222"/>
    <mergeCell ref="A1356:E1356"/>
    <mergeCell ref="B1358:F1358"/>
    <mergeCell ref="A1375:A1379"/>
    <mergeCell ref="B1375:B1379"/>
    <mergeCell ref="C1375:C1379"/>
    <mergeCell ref="D1375:D1379"/>
    <mergeCell ref="E1375:E1379"/>
    <mergeCell ref="F1375:F1379"/>
    <mergeCell ref="A1381:E1381"/>
    <mergeCell ref="E1417:F1417"/>
    <mergeCell ref="E1418:F1418"/>
    <mergeCell ref="A1345:A1349"/>
    <mergeCell ref="B1345:B1349"/>
    <mergeCell ref="C1345:C1349"/>
    <mergeCell ref="D1345:D1349"/>
    <mergeCell ref="E1345:E1349"/>
    <mergeCell ref="F1345:F1349"/>
    <mergeCell ref="A1350:A1354"/>
    <mergeCell ref="B1350:B1354"/>
    <mergeCell ref="C1350:C1354"/>
    <mergeCell ref="D1350:D1354"/>
    <mergeCell ref="E1350:E1354"/>
    <mergeCell ref="F1350:F1354"/>
    <mergeCell ref="A1325:A1329"/>
    <mergeCell ref="B1325:B1329"/>
    <mergeCell ref="C1325:C1329"/>
    <mergeCell ref="E1419:F1419"/>
    <mergeCell ref="A1360:A1364"/>
    <mergeCell ref="B1360:B1364"/>
    <mergeCell ref="C1360:C1364"/>
    <mergeCell ref="D1360:D1364"/>
    <mergeCell ref="E1360:E1364"/>
    <mergeCell ref="F1360:F1364"/>
    <mergeCell ref="A1365:A1369"/>
    <mergeCell ref="B1365:B1369"/>
    <mergeCell ref="C1365:C1369"/>
    <mergeCell ref="D1365:D1369"/>
    <mergeCell ref="E1365:E1369"/>
    <mergeCell ref="F1365:F1369"/>
    <mergeCell ref="A1370:A1374"/>
    <mergeCell ref="B1370:B1374"/>
    <mergeCell ref="C1370:C1374"/>
    <mergeCell ref="D1370:D1374"/>
    <mergeCell ref="E1370:E1374"/>
    <mergeCell ref="F1370:F1374"/>
    <mergeCell ref="B1396:C1396"/>
    <mergeCell ref="A1383:F1383"/>
    <mergeCell ref="E1386:F1386"/>
    <mergeCell ref="B1402:C1402"/>
    <mergeCell ref="B1403:C1403"/>
    <mergeCell ref="B1404:C1404"/>
    <mergeCell ref="B1405:C1405"/>
    <mergeCell ref="D1325:D1329"/>
    <mergeCell ref="E1325:E1329"/>
    <mergeCell ref="F1325:F1329"/>
    <mergeCell ref="A1331:E1331"/>
    <mergeCell ref="B1333:F1333"/>
    <mergeCell ref="A1335:A1339"/>
    <mergeCell ref="B1335:B1339"/>
    <mergeCell ref="C1335:C1339"/>
    <mergeCell ref="D1335:D1339"/>
    <mergeCell ref="E1335:E1339"/>
    <mergeCell ref="F1335:F1339"/>
    <mergeCell ref="A1340:A1344"/>
    <mergeCell ref="B1340:B1344"/>
    <mergeCell ref="C1340:C1344"/>
    <mergeCell ref="D1340:D1344"/>
    <mergeCell ref="E1340:E1344"/>
    <mergeCell ref="F1340:F1344"/>
    <mergeCell ref="A1321:F1321"/>
    <mergeCell ref="A1319:E1319"/>
    <mergeCell ref="E1193:E1197"/>
    <mergeCell ref="B1278:B1282"/>
    <mergeCell ref="C1278:C1282"/>
    <mergeCell ref="D1278:D1282"/>
    <mergeCell ref="E1278:E1282"/>
    <mergeCell ref="F1278:F1282"/>
    <mergeCell ref="A1288:A1292"/>
    <mergeCell ref="B1288:B1292"/>
    <mergeCell ref="C1288:C1292"/>
    <mergeCell ref="D1288:D1292"/>
    <mergeCell ref="E1288:E1292"/>
    <mergeCell ref="F1288:F1292"/>
    <mergeCell ref="A1278:A1282"/>
    <mergeCell ref="F1238:F1242"/>
    <mergeCell ref="A1268:A1272"/>
    <mergeCell ref="B1268:B1272"/>
    <mergeCell ref="C1268:C1272"/>
    <mergeCell ref="D1268:D1272"/>
    <mergeCell ref="E1268:E1272"/>
    <mergeCell ref="B1308:B1312"/>
    <mergeCell ref="C1308:C1312"/>
    <mergeCell ref="D1308:D1312"/>
    <mergeCell ref="E1308:E1312"/>
    <mergeCell ref="F1308:F1312"/>
    <mergeCell ref="A1313:A1317"/>
    <mergeCell ref="B1313:B1317"/>
    <mergeCell ref="C1313:C1317"/>
    <mergeCell ref="D1313:D1317"/>
    <mergeCell ref="E1313:E1317"/>
    <mergeCell ref="F1313:F1317"/>
    <mergeCell ref="A1156:A1160"/>
    <mergeCell ref="A1181:A1185"/>
    <mergeCell ref="B1181:B1185"/>
    <mergeCell ref="C1181:C1185"/>
    <mergeCell ref="D1181:D1185"/>
    <mergeCell ref="E1181:E1185"/>
    <mergeCell ref="F1181:F1185"/>
    <mergeCell ref="D1208:D1212"/>
    <mergeCell ref="E1208:E1212"/>
    <mergeCell ref="F1208:F1212"/>
    <mergeCell ref="A1213:A1217"/>
    <mergeCell ref="B1213:B1217"/>
    <mergeCell ref="C1213:C1217"/>
    <mergeCell ref="D1213:D1217"/>
    <mergeCell ref="E1213:E1217"/>
    <mergeCell ref="F1213:F1217"/>
    <mergeCell ref="A1234:E1234"/>
    <mergeCell ref="A1193:A1197"/>
    <mergeCell ref="B1193:B1197"/>
    <mergeCell ref="C1193:C1197"/>
    <mergeCell ref="D1193:D1197"/>
    <mergeCell ref="F1203:F1207"/>
    <mergeCell ref="A1208:A1212"/>
    <mergeCell ref="B1208:B1212"/>
    <mergeCell ref="C1208:C1212"/>
    <mergeCell ref="B1198:B1202"/>
    <mergeCell ref="C1198:C1202"/>
    <mergeCell ref="A1218:A1222"/>
    <mergeCell ref="B1218:B1222"/>
    <mergeCell ref="C1218:C1222"/>
    <mergeCell ref="D1218:D1222"/>
    <mergeCell ref="E1218:E1222"/>
    <mergeCell ref="D776:D780"/>
    <mergeCell ref="E776:E780"/>
    <mergeCell ref="F776:F780"/>
    <mergeCell ref="A826:A830"/>
    <mergeCell ref="B826:B830"/>
    <mergeCell ref="C826:C830"/>
    <mergeCell ref="D826:D830"/>
    <mergeCell ref="E826:E830"/>
    <mergeCell ref="F826:F830"/>
    <mergeCell ref="A786:A790"/>
    <mergeCell ref="B786:B790"/>
    <mergeCell ref="C786:C790"/>
    <mergeCell ref="D786:D790"/>
    <mergeCell ref="E786:E790"/>
    <mergeCell ref="F786:F790"/>
    <mergeCell ref="A796:A800"/>
    <mergeCell ref="B796:B800"/>
    <mergeCell ref="C796:C800"/>
    <mergeCell ref="D796:D800"/>
    <mergeCell ref="E796:E800"/>
    <mergeCell ref="F796:F800"/>
    <mergeCell ref="A801:A805"/>
    <mergeCell ref="B801:B805"/>
    <mergeCell ref="A791:A795"/>
    <mergeCell ref="B791:B795"/>
    <mergeCell ref="C791:C795"/>
    <mergeCell ref="D791:D795"/>
    <mergeCell ref="E791:E795"/>
    <mergeCell ref="F791:F795"/>
    <mergeCell ref="A831:A835"/>
    <mergeCell ref="B831:B835"/>
    <mergeCell ref="C831:C835"/>
    <mergeCell ref="D831:D835"/>
    <mergeCell ref="E831:E835"/>
    <mergeCell ref="F841:F845"/>
    <mergeCell ref="A846:A850"/>
    <mergeCell ref="B846:B850"/>
    <mergeCell ref="C846:C850"/>
    <mergeCell ref="E716:E720"/>
    <mergeCell ref="F716:F720"/>
    <mergeCell ref="C381:C385"/>
    <mergeCell ref="D381:D385"/>
    <mergeCell ref="E381:E385"/>
    <mergeCell ref="F381:F385"/>
    <mergeCell ref="A362:E362"/>
    <mergeCell ref="A366:A370"/>
    <mergeCell ref="B366:B370"/>
    <mergeCell ref="C366:C370"/>
    <mergeCell ref="D366:D370"/>
    <mergeCell ref="E366:E370"/>
    <mergeCell ref="F366:F370"/>
    <mergeCell ref="A371:A375"/>
    <mergeCell ref="B371:B375"/>
    <mergeCell ref="C371:C375"/>
    <mergeCell ref="A766:A770"/>
    <mergeCell ref="B766:B770"/>
    <mergeCell ref="C766:C770"/>
    <mergeCell ref="D766:D770"/>
    <mergeCell ref="E766:E770"/>
    <mergeCell ref="F766:F770"/>
    <mergeCell ref="A416:A420"/>
    <mergeCell ref="B416:B420"/>
    <mergeCell ref="C416:C420"/>
    <mergeCell ref="D416:D420"/>
    <mergeCell ref="E416:E420"/>
    <mergeCell ref="F416:F420"/>
    <mergeCell ref="C441:C445"/>
    <mergeCell ref="D441:D445"/>
    <mergeCell ref="E441:E445"/>
    <mergeCell ref="F441:F445"/>
    <mergeCell ref="A266:A270"/>
    <mergeCell ref="B266:B270"/>
    <mergeCell ref="C266:C270"/>
    <mergeCell ref="D266:D270"/>
    <mergeCell ref="E266:E270"/>
    <mergeCell ref="A271:A275"/>
    <mergeCell ref="B271:B275"/>
    <mergeCell ref="C271:C275"/>
    <mergeCell ref="D271:D275"/>
    <mergeCell ref="E271:E275"/>
    <mergeCell ref="F271:F275"/>
    <mergeCell ref="A281:A285"/>
    <mergeCell ref="B281:B285"/>
    <mergeCell ref="C281:C285"/>
    <mergeCell ref="A276:A280"/>
    <mergeCell ref="B276:B280"/>
    <mergeCell ref="C276:C280"/>
    <mergeCell ref="D276:D280"/>
    <mergeCell ref="E276:E280"/>
    <mergeCell ref="F276:F280"/>
    <mergeCell ref="B306:B310"/>
    <mergeCell ref="C306:C310"/>
    <mergeCell ref="D306:D310"/>
    <mergeCell ref="A256:A260"/>
    <mergeCell ref="B256:B260"/>
    <mergeCell ref="C256:C260"/>
    <mergeCell ref="D256:D260"/>
    <mergeCell ref="E256:E260"/>
    <mergeCell ref="F256:F260"/>
    <mergeCell ref="A246:A250"/>
    <mergeCell ref="B246:B250"/>
    <mergeCell ref="C246:C250"/>
    <mergeCell ref="D246:D250"/>
    <mergeCell ref="E246:E250"/>
    <mergeCell ref="F246:F250"/>
    <mergeCell ref="F171:F175"/>
    <mergeCell ref="A176:A180"/>
    <mergeCell ref="B176:B180"/>
    <mergeCell ref="B226:B230"/>
    <mergeCell ref="C226:C230"/>
    <mergeCell ref="D226:D230"/>
    <mergeCell ref="E226:E230"/>
    <mergeCell ref="F226:F230"/>
    <mergeCell ref="C176:C180"/>
    <mergeCell ref="D176:D180"/>
    <mergeCell ref="E176:E180"/>
    <mergeCell ref="F181:F185"/>
    <mergeCell ref="A186:A190"/>
    <mergeCell ref="B186:B190"/>
    <mergeCell ref="C186:C190"/>
    <mergeCell ref="D186:D190"/>
    <mergeCell ref="E186:E190"/>
    <mergeCell ref="F186:F190"/>
    <mergeCell ref="A181:A185"/>
    <mergeCell ref="B181:B185"/>
    <mergeCell ref="D34:D38"/>
    <mergeCell ref="F176:F180"/>
    <mergeCell ref="A171:A175"/>
    <mergeCell ref="B171:B175"/>
    <mergeCell ref="C171:C175"/>
    <mergeCell ref="D171:D175"/>
    <mergeCell ref="E171:E175"/>
    <mergeCell ref="A146:A150"/>
    <mergeCell ref="B146:B150"/>
    <mergeCell ref="C146:C150"/>
    <mergeCell ref="D146:D150"/>
    <mergeCell ref="E146:E150"/>
    <mergeCell ref="F146:F150"/>
    <mergeCell ref="A156:A160"/>
    <mergeCell ref="B156:B160"/>
    <mergeCell ref="C156:C160"/>
    <mergeCell ref="D156:D160"/>
    <mergeCell ref="E156:E160"/>
    <mergeCell ref="F156:F160"/>
    <mergeCell ref="A161:A165"/>
    <mergeCell ref="B161:B165"/>
    <mergeCell ref="C161:C165"/>
    <mergeCell ref="D161:D165"/>
    <mergeCell ref="E161:E165"/>
    <mergeCell ref="F161:F165"/>
    <mergeCell ref="A166:A170"/>
    <mergeCell ref="A39:A43"/>
    <mergeCell ref="B39:B43"/>
    <mergeCell ref="C39:C43"/>
    <mergeCell ref="D39:D43"/>
    <mergeCell ref="E39:E43"/>
    <mergeCell ref="F39:F43"/>
    <mergeCell ref="A116:A120"/>
    <mergeCell ref="A14:A18"/>
    <mergeCell ref="B14:B18"/>
    <mergeCell ref="C14:C18"/>
    <mergeCell ref="D14:D18"/>
    <mergeCell ref="E14:E18"/>
    <mergeCell ref="F14:F18"/>
    <mergeCell ref="F99:F103"/>
    <mergeCell ref="A99:A103"/>
    <mergeCell ref="B99:B103"/>
    <mergeCell ref="C99:C103"/>
    <mergeCell ref="D99:D103"/>
    <mergeCell ref="E99:E103"/>
    <mergeCell ref="F94:F98"/>
    <mergeCell ref="F44:F48"/>
    <mergeCell ref="A44:A48"/>
    <mergeCell ref="B44:B48"/>
    <mergeCell ref="C44:C48"/>
    <mergeCell ref="D44:D48"/>
    <mergeCell ref="E44:E48"/>
    <mergeCell ref="A94:A98"/>
    <mergeCell ref="A60:E60"/>
    <mergeCell ref="F54:F58"/>
    <mergeCell ref="A54:A58"/>
    <mergeCell ref="B54:B58"/>
    <mergeCell ref="C54:C58"/>
    <mergeCell ref="A141:A145"/>
    <mergeCell ref="B141:B145"/>
    <mergeCell ref="C141:C145"/>
    <mergeCell ref="D141:D145"/>
    <mergeCell ref="E141:E145"/>
    <mergeCell ref="F141:F145"/>
    <mergeCell ref="E94:E98"/>
    <mergeCell ref="F151:F155"/>
    <mergeCell ref="A122:E122"/>
    <mergeCell ref="C166:C170"/>
    <mergeCell ref="D166:D170"/>
    <mergeCell ref="E166:E170"/>
    <mergeCell ref="F166:F170"/>
    <mergeCell ref="A151:A155"/>
    <mergeCell ref="B151:B155"/>
    <mergeCell ref="C151:C155"/>
    <mergeCell ref="D151:D155"/>
    <mergeCell ref="E151:E155"/>
    <mergeCell ref="B166:B170"/>
    <mergeCell ref="A131:A135"/>
    <mergeCell ref="B131:B135"/>
    <mergeCell ref="C131:C135"/>
    <mergeCell ref="D131:D135"/>
    <mergeCell ref="E131:E135"/>
    <mergeCell ref="F131:F135"/>
    <mergeCell ref="A137:E137"/>
    <mergeCell ref="A1:F1"/>
    <mergeCell ref="A5:F5"/>
    <mergeCell ref="A9:A13"/>
    <mergeCell ref="B9:B13"/>
    <mergeCell ref="C9:C13"/>
    <mergeCell ref="D9:D13"/>
    <mergeCell ref="E9:E13"/>
    <mergeCell ref="F9:F13"/>
    <mergeCell ref="E34:E38"/>
    <mergeCell ref="F34:F38"/>
    <mergeCell ref="F24:F28"/>
    <mergeCell ref="A29:A33"/>
    <mergeCell ref="B29:B33"/>
    <mergeCell ref="C29:C33"/>
    <mergeCell ref="D29:D33"/>
    <mergeCell ref="E29:E33"/>
    <mergeCell ref="F29:F33"/>
    <mergeCell ref="A24:A28"/>
    <mergeCell ref="B24:B28"/>
    <mergeCell ref="C24:C28"/>
    <mergeCell ref="B7:F7"/>
    <mergeCell ref="A19:A23"/>
    <mergeCell ref="B19:B23"/>
    <mergeCell ref="C19:C23"/>
    <mergeCell ref="D19:D23"/>
    <mergeCell ref="E19:E23"/>
    <mergeCell ref="F19:F23"/>
    <mergeCell ref="D24:D28"/>
    <mergeCell ref="E24:E28"/>
    <mergeCell ref="A34:A38"/>
    <mergeCell ref="B34:B38"/>
    <mergeCell ref="C34:C38"/>
    <mergeCell ref="C181:C185"/>
    <mergeCell ref="D181:D185"/>
    <mergeCell ref="E181:E185"/>
    <mergeCell ref="F201:F205"/>
    <mergeCell ref="A206:A210"/>
    <mergeCell ref="B206:B210"/>
    <mergeCell ref="C206:C210"/>
    <mergeCell ref="D206:D210"/>
    <mergeCell ref="E206:E210"/>
    <mergeCell ref="F206:F210"/>
    <mergeCell ref="A201:A205"/>
    <mergeCell ref="B201:B205"/>
    <mergeCell ref="C201:C205"/>
    <mergeCell ref="D201:D205"/>
    <mergeCell ref="E201:E205"/>
    <mergeCell ref="F191:F195"/>
    <mergeCell ref="A196:A200"/>
    <mergeCell ref="B196:B200"/>
    <mergeCell ref="C196:C200"/>
    <mergeCell ref="D196:D200"/>
    <mergeCell ref="E196:E200"/>
    <mergeCell ref="F196:F200"/>
    <mergeCell ref="A191:A195"/>
    <mergeCell ref="C211:C215"/>
    <mergeCell ref="D211:D215"/>
    <mergeCell ref="E211:E215"/>
    <mergeCell ref="F266:F270"/>
    <mergeCell ref="A221:A225"/>
    <mergeCell ref="B221:B225"/>
    <mergeCell ref="C221:C225"/>
    <mergeCell ref="D221:D225"/>
    <mergeCell ref="E221:E225"/>
    <mergeCell ref="F221:F225"/>
    <mergeCell ref="A226:A230"/>
    <mergeCell ref="A216:A220"/>
    <mergeCell ref="B216:B220"/>
    <mergeCell ref="C216:C220"/>
    <mergeCell ref="D216:D220"/>
    <mergeCell ref="E216:E220"/>
    <mergeCell ref="F216:F220"/>
    <mergeCell ref="C241:C245"/>
    <mergeCell ref="A236:A240"/>
    <mergeCell ref="B236:B240"/>
    <mergeCell ref="C236:C240"/>
    <mergeCell ref="D236:D240"/>
    <mergeCell ref="E236:E240"/>
    <mergeCell ref="F236:F240"/>
    <mergeCell ref="A231:A235"/>
    <mergeCell ref="A252:E252"/>
    <mergeCell ref="A261:A265"/>
    <mergeCell ref="B261:B265"/>
    <mergeCell ref="C261:C265"/>
    <mergeCell ref="D261:D265"/>
    <mergeCell ref="E261:E265"/>
    <mergeCell ref="F261:F265"/>
    <mergeCell ref="A431:A435"/>
    <mergeCell ref="B431:B435"/>
    <mergeCell ref="C431:C435"/>
    <mergeCell ref="D431:D435"/>
    <mergeCell ref="E431:E435"/>
    <mergeCell ref="B391:B395"/>
    <mergeCell ref="C391:C395"/>
    <mergeCell ref="D391:D395"/>
    <mergeCell ref="E391:E395"/>
    <mergeCell ref="A381:A385"/>
    <mergeCell ref="B381:B385"/>
    <mergeCell ref="A316:A320"/>
    <mergeCell ref="B316:B320"/>
    <mergeCell ref="C316:C320"/>
    <mergeCell ref="D316:D320"/>
    <mergeCell ref="E316:E320"/>
    <mergeCell ref="E306:E310"/>
    <mergeCell ref="B396:B400"/>
    <mergeCell ref="C396:C400"/>
    <mergeCell ref="D396:D400"/>
    <mergeCell ref="E396:E400"/>
    <mergeCell ref="A376:A380"/>
    <mergeCell ref="B376:B380"/>
    <mergeCell ref="C376:C380"/>
    <mergeCell ref="D376:D380"/>
    <mergeCell ref="E376:E380"/>
    <mergeCell ref="A321:A325"/>
    <mergeCell ref="B321:B325"/>
    <mergeCell ref="C321:C325"/>
    <mergeCell ref="D321:D325"/>
    <mergeCell ref="E321:E325"/>
    <mergeCell ref="A326:A330"/>
    <mergeCell ref="A391:A395"/>
    <mergeCell ref="A401:A405"/>
    <mergeCell ref="B401:B405"/>
    <mergeCell ref="C401:C405"/>
    <mergeCell ref="D401:D405"/>
    <mergeCell ref="D281:D285"/>
    <mergeCell ref="E281:E285"/>
    <mergeCell ref="F281:F285"/>
    <mergeCell ref="A286:A290"/>
    <mergeCell ref="B286:B290"/>
    <mergeCell ref="C286:C290"/>
    <mergeCell ref="D286:D290"/>
    <mergeCell ref="E286:E290"/>
    <mergeCell ref="C426:C430"/>
    <mergeCell ref="D426:D430"/>
    <mergeCell ref="E426:E430"/>
    <mergeCell ref="F426:F430"/>
    <mergeCell ref="F396:F400"/>
    <mergeCell ref="F371:F375"/>
    <mergeCell ref="F376:F380"/>
    <mergeCell ref="F316:F320"/>
    <mergeCell ref="F321:F325"/>
    <mergeCell ref="B326:B330"/>
    <mergeCell ref="C326:C330"/>
    <mergeCell ref="D326:D330"/>
    <mergeCell ref="E326:E330"/>
    <mergeCell ref="F326:F330"/>
    <mergeCell ref="A331:A335"/>
    <mergeCell ref="B331:B335"/>
    <mergeCell ref="E346:E350"/>
    <mergeCell ref="F346:F350"/>
    <mergeCell ref="A351:A355"/>
    <mergeCell ref="E476:E480"/>
    <mergeCell ref="F476:F480"/>
    <mergeCell ref="A421:A425"/>
    <mergeCell ref="B421:B425"/>
    <mergeCell ref="C421:C425"/>
    <mergeCell ref="D421:D425"/>
    <mergeCell ref="E421:E425"/>
    <mergeCell ref="F421:F425"/>
    <mergeCell ref="D371:D375"/>
    <mergeCell ref="E371:E375"/>
    <mergeCell ref="F391:F395"/>
    <mergeCell ref="A406:A410"/>
    <mergeCell ref="B406:B410"/>
    <mergeCell ref="C406:C410"/>
    <mergeCell ref="D406:D410"/>
    <mergeCell ref="E406:E410"/>
    <mergeCell ref="F406:F410"/>
    <mergeCell ref="A411:A415"/>
    <mergeCell ref="B411:B415"/>
    <mergeCell ref="C411:C415"/>
    <mergeCell ref="D411:D415"/>
    <mergeCell ref="E411:E415"/>
    <mergeCell ref="F411:F415"/>
    <mergeCell ref="A396:A400"/>
    <mergeCell ref="E401:E405"/>
    <mergeCell ref="F401:F405"/>
    <mergeCell ref="A386:A390"/>
    <mergeCell ref="B386:B390"/>
    <mergeCell ref="C386:C390"/>
    <mergeCell ref="D386:D390"/>
    <mergeCell ref="E386:E390"/>
    <mergeCell ref="F386:F390"/>
    <mergeCell ref="C496:C500"/>
    <mergeCell ref="D496:D500"/>
    <mergeCell ref="E496:E500"/>
    <mergeCell ref="F496:F500"/>
    <mergeCell ref="A481:A485"/>
    <mergeCell ref="B481:B485"/>
    <mergeCell ref="C481:C485"/>
    <mergeCell ref="D481:D485"/>
    <mergeCell ref="E481:E485"/>
    <mergeCell ref="F481:F485"/>
    <mergeCell ref="A486:A490"/>
    <mergeCell ref="B486:B490"/>
    <mergeCell ref="C486:C490"/>
    <mergeCell ref="D486:D490"/>
    <mergeCell ref="E486:E490"/>
    <mergeCell ref="F506:F510"/>
    <mergeCell ref="A466:A470"/>
    <mergeCell ref="B466:B470"/>
    <mergeCell ref="C466:C470"/>
    <mergeCell ref="D466:D470"/>
    <mergeCell ref="E466:E470"/>
    <mergeCell ref="F466:F470"/>
    <mergeCell ref="A471:A475"/>
    <mergeCell ref="B471:B475"/>
    <mergeCell ref="C471:C475"/>
    <mergeCell ref="D471:D475"/>
    <mergeCell ref="E471:E475"/>
    <mergeCell ref="F471:F475"/>
    <mergeCell ref="A476:A480"/>
    <mergeCell ref="B476:B480"/>
    <mergeCell ref="C476:C480"/>
    <mergeCell ref="D476:D480"/>
    <mergeCell ref="A536:A540"/>
    <mergeCell ref="B536:B540"/>
    <mergeCell ref="C536:C540"/>
    <mergeCell ref="D536:D540"/>
    <mergeCell ref="E536:E540"/>
    <mergeCell ref="F536:F540"/>
    <mergeCell ref="A521:A525"/>
    <mergeCell ref="B521:B525"/>
    <mergeCell ref="C521:C525"/>
    <mergeCell ref="D521:D525"/>
    <mergeCell ref="E521:E525"/>
    <mergeCell ref="F521:F525"/>
    <mergeCell ref="A526:A530"/>
    <mergeCell ref="B526:B530"/>
    <mergeCell ref="C526:C530"/>
    <mergeCell ref="D526:D530"/>
    <mergeCell ref="E526:E530"/>
    <mergeCell ref="F526:F530"/>
    <mergeCell ref="A531:A535"/>
    <mergeCell ref="B531:B535"/>
    <mergeCell ref="C531:C535"/>
    <mergeCell ref="D531:D535"/>
    <mergeCell ref="E531:E535"/>
    <mergeCell ref="F531:F535"/>
    <mergeCell ref="D561:D565"/>
    <mergeCell ref="E561:E565"/>
    <mergeCell ref="F561:F565"/>
    <mergeCell ref="A566:A570"/>
    <mergeCell ref="B566:B570"/>
    <mergeCell ref="C566:C570"/>
    <mergeCell ref="D566:D570"/>
    <mergeCell ref="E566:E570"/>
    <mergeCell ref="A556:A560"/>
    <mergeCell ref="B556:B560"/>
    <mergeCell ref="C556:C560"/>
    <mergeCell ref="D556:D560"/>
    <mergeCell ref="E556:E560"/>
    <mergeCell ref="F556:F560"/>
    <mergeCell ref="A541:A545"/>
    <mergeCell ref="B541:B545"/>
    <mergeCell ref="C541:C545"/>
    <mergeCell ref="D541:D545"/>
    <mergeCell ref="E541:E545"/>
    <mergeCell ref="F541:F545"/>
    <mergeCell ref="A546:A550"/>
    <mergeCell ref="B546:B550"/>
    <mergeCell ref="C546:C550"/>
    <mergeCell ref="D546:D550"/>
    <mergeCell ref="E546:E550"/>
    <mergeCell ref="F431:F435"/>
    <mergeCell ref="A436:A440"/>
    <mergeCell ref="B436:B440"/>
    <mergeCell ref="C436:C440"/>
    <mergeCell ref="D436:D440"/>
    <mergeCell ref="E436:E440"/>
    <mergeCell ref="F436:F440"/>
    <mergeCell ref="A441:A445"/>
    <mergeCell ref="B441:B445"/>
    <mergeCell ref="A426:A430"/>
    <mergeCell ref="B426:B430"/>
    <mergeCell ref="A601:A605"/>
    <mergeCell ref="B601:B605"/>
    <mergeCell ref="C601:C605"/>
    <mergeCell ref="D601:D605"/>
    <mergeCell ref="E601:E605"/>
    <mergeCell ref="F601:F605"/>
    <mergeCell ref="A596:A600"/>
    <mergeCell ref="B596:B600"/>
    <mergeCell ref="C596:C600"/>
    <mergeCell ref="D596:D600"/>
    <mergeCell ref="E596:E600"/>
    <mergeCell ref="F596:F600"/>
    <mergeCell ref="A576:A580"/>
    <mergeCell ref="B576:B580"/>
    <mergeCell ref="C576:C580"/>
    <mergeCell ref="D576:D580"/>
    <mergeCell ref="E576:E580"/>
    <mergeCell ref="F576:F580"/>
    <mergeCell ref="A561:A565"/>
    <mergeCell ref="B561:B565"/>
    <mergeCell ref="C561:C565"/>
    <mergeCell ref="A461:A465"/>
    <mergeCell ref="B461:B465"/>
    <mergeCell ref="C461:C465"/>
    <mergeCell ref="D461:D465"/>
    <mergeCell ref="E461:E465"/>
    <mergeCell ref="F461:F465"/>
    <mergeCell ref="A446:A450"/>
    <mergeCell ref="B446:B450"/>
    <mergeCell ref="C446:C450"/>
    <mergeCell ref="D446:D450"/>
    <mergeCell ref="E446:E450"/>
    <mergeCell ref="F446:F450"/>
    <mergeCell ref="A451:A455"/>
    <mergeCell ref="B451:B455"/>
    <mergeCell ref="C451:C455"/>
    <mergeCell ref="D451:D455"/>
    <mergeCell ref="E451:E455"/>
    <mergeCell ref="A456:A460"/>
    <mergeCell ref="B456:B460"/>
    <mergeCell ref="C456:C460"/>
    <mergeCell ref="D456:D460"/>
    <mergeCell ref="E456:E460"/>
    <mergeCell ref="F456:F460"/>
    <mergeCell ref="F451:F455"/>
    <mergeCell ref="A511:A515"/>
    <mergeCell ref="B511:B515"/>
    <mergeCell ref="C511:C515"/>
    <mergeCell ref="D511:D515"/>
    <mergeCell ref="E511:E515"/>
    <mergeCell ref="F511:F515"/>
    <mergeCell ref="F486:F490"/>
    <mergeCell ref="A491:A495"/>
    <mergeCell ref="B491:B495"/>
    <mergeCell ref="C491:C495"/>
    <mergeCell ref="D491:D495"/>
    <mergeCell ref="E491:E495"/>
    <mergeCell ref="F491:F495"/>
    <mergeCell ref="A516:A520"/>
    <mergeCell ref="B516:B520"/>
    <mergeCell ref="C516:C520"/>
    <mergeCell ref="D516:D520"/>
    <mergeCell ref="E516:E520"/>
    <mergeCell ref="F516:F520"/>
    <mergeCell ref="A501:A505"/>
    <mergeCell ref="B501:B505"/>
    <mergeCell ref="C501:C505"/>
    <mergeCell ref="D501:D505"/>
    <mergeCell ref="E501:E505"/>
    <mergeCell ref="F501:F505"/>
    <mergeCell ref="A506:A510"/>
    <mergeCell ref="B506:B510"/>
    <mergeCell ref="C506:C510"/>
    <mergeCell ref="D506:D510"/>
    <mergeCell ref="E506:E510"/>
    <mergeCell ref="A496:A500"/>
    <mergeCell ref="B496:B500"/>
    <mergeCell ref="F586:F590"/>
    <mergeCell ref="A591:A595"/>
    <mergeCell ref="B591:B595"/>
    <mergeCell ref="C591:C595"/>
    <mergeCell ref="D591:D595"/>
    <mergeCell ref="E591:E595"/>
    <mergeCell ref="F591:F595"/>
    <mergeCell ref="F566:F570"/>
    <mergeCell ref="A571:A575"/>
    <mergeCell ref="B571:B575"/>
    <mergeCell ref="C571:C575"/>
    <mergeCell ref="D571:D575"/>
    <mergeCell ref="E571:E575"/>
    <mergeCell ref="F571:F575"/>
    <mergeCell ref="F546:F550"/>
    <mergeCell ref="A551:A555"/>
    <mergeCell ref="B551:B555"/>
    <mergeCell ref="C551:C555"/>
    <mergeCell ref="D551:D555"/>
    <mergeCell ref="E551:E555"/>
    <mergeCell ref="F551:F555"/>
    <mergeCell ref="A581:A585"/>
    <mergeCell ref="B581:B585"/>
    <mergeCell ref="C581:C585"/>
    <mergeCell ref="D581:D585"/>
    <mergeCell ref="E581:E585"/>
    <mergeCell ref="F581:F585"/>
    <mergeCell ref="A586:A590"/>
    <mergeCell ref="B586:B590"/>
    <mergeCell ref="C586:C590"/>
    <mergeCell ref="D586:D590"/>
    <mergeCell ref="E586:E590"/>
    <mergeCell ref="F616:F620"/>
    <mergeCell ref="A621:A625"/>
    <mergeCell ref="B621:B625"/>
    <mergeCell ref="C621:C625"/>
    <mergeCell ref="D621:D625"/>
    <mergeCell ref="E621:E625"/>
    <mergeCell ref="F621:F625"/>
    <mergeCell ref="A616:A620"/>
    <mergeCell ref="B616:B620"/>
    <mergeCell ref="C616:C620"/>
    <mergeCell ref="D616:D620"/>
    <mergeCell ref="E616:E620"/>
    <mergeCell ref="F606:F610"/>
    <mergeCell ref="A611:A615"/>
    <mergeCell ref="B611:B615"/>
    <mergeCell ref="C611:C615"/>
    <mergeCell ref="D611:D615"/>
    <mergeCell ref="E611:E615"/>
    <mergeCell ref="F611:F615"/>
    <mergeCell ref="A606:A610"/>
    <mergeCell ref="B606:B610"/>
    <mergeCell ref="C606:C610"/>
    <mergeCell ref="D606:D610"/>
    <mergeCell ref="E606:E610"/>
    <mergeCell ref="F636:F640"/>
    <mergeCell ref="A641:A645"/>
    <mergeCell ref="B641:B645"/>
    <mergeCell ref="C641:C645"/>
    <mergeCell ref="D641:D645"/>
    <mergeCell ref="E641:E645"/>
    <mergeCell ref="F641:F645"/>
    <mergeCell ref="A636:A640"/>
    <mergeCell ref="B636:B640"/>
    <mergeCell ref="C636:C640"/>
    <mergeCell ref="D636:D640"/>
    <mergeCell ref="E636:E640"/>
    <mergeCell ref="F626:F630"/>
    <mergeCell ref="A631:A635"/>
    <mergeCell ref="B631:B635"/>
    <mergeCell ref="C631:C635"/>
    <mergeCell ref="D631:D635"/>
    <mergeCell ref="E631:E635"/>
    <mergeCell ref="F631:F635"/>
    <mergeCell ref="A626:A630"/>
    <mergeCell ref="B626:B630"/>
    <mergeCell ref="C626:C630"/>
    <mergeCell ref="D626:D630"/>
    <mergeCell ref="E626:E630"/>
    <mergeCell ref="F656:F660"/>
    <mergeCell ref="A661:A665"/>
    <mergeCell ref="B661:B665"/>
    <mergeCell ref="C661:C665"/>
    <mergeCell ref="D661:D665"/>
    <mergeCell ref="E661:E665"/>
    <mergeCell ref="F661:F665"/>
    <mergeCell ref="A656:A660"/>
    <mergeCell ref="B656:B660"/>
    <mergeCell ref="C656:C660"/>
    <mergeCell ref="D656:D660"/>
    <mergeCell ref="E656:E660"/>
    <mergeCell ref="F646:F650"/>
    <mergeCell ref="A651:A655"/>
    <mergeCell ref="B651:B655"/>
    <mergeCell ref="C651:C655"/>
    <mergeCell ref="D651:D655"/>
    <mergeCell ref="E651:E655"/>
    <mergeCell ref="F651:F655"/>
    <mergeCell ref="A646:A650"/>
    <mergeCell ref="B646:B650"/>
    <mergeCell ref="C646:C650"/>
    <mergeCell ref="D646:D650"/>
    <mergeCell ref="E646:E650"/>
    <mergeCell ref="B716:B720"/>
    <mergeCell ref="C716:C720"/>
    <mergeCell ref="D716:D720"/>
    <mergeCell ref="F676:F680"/>
    <mergeCell ref="A681:A685"/>
    <mergeCell ref="B681:B685"/>
    <mergeCell ref="C681:C685"/>
    <mergeCell ref="D681:D685"/>
    <mergeCell ref="E681:E685"/>
    <mergeCell ref="F681:F685"/>
    <mergeCell ref="A676:A680"/>
    <mergeCell ref="B676:B680"/>
    <mergeCell ref="C676:C680"/>
    <mergeCell ref="D676:D680"/>
    <mergeCell ref="E676:E680"/>
    <mergeCell ref="F666:F670"/>
    <mergeCell ref="A671:A675"/>
    <mergeCell ref="B671:B675"/>
    <mergeCell ref="C671:C675"/>
    <mergeCell ref="D671:D675"/>
    <mergeCell ref="E671:E675"/>
    <mergeCell ref="F671:F675"/>
    <mergeCell ref="A666:A670"/>
    <mergeCell ref="B666:B670"/>
    <mergeCell ref="C666:C670"/>
    <mergeCell ref="D666:D670"/>
    <mergeCell ref="E666:E670"/>
    <mergeCell ref="F696:F700"/>
    <mergeCell ref="A701:A705"/>
    <mergeCell ref="B701:B705"/>
    <mergeCell ref="C701:C705"/>
    <mergeCell ref="D701:D705"/>
    <mergeCell ref="E701:E705"/>
    <mergeCell ref="F701:F705"/>
    <mergeCell ref="A696:A700"/>
    <mergeCell ref="B696:B700"/>
    <mergeCell ref="C696:C700"/>
    <mergeCell ref="D696:D700"/>
    <mergeCell ref="E696:E700"/>
    <mergeCell ref="F686:F690"/>
    <mergeCell ref="A691:A695"/>
    <mergeCell ref="B691:B695"/>
    <mergeCell ref="C691:C695"/>
    <mergeCell ref="D691:D695"/>
    <mergeCell ref="E691:E695"/>
    <mergeCell ref="F691:F695"/>
    <mergeCell ref="A686:A690"/>
    <mergeCell ref="B686:B690"/>
    <mergeCell ref="C686:C690"/>
    <mergeCell ref="D686:D690"/>
    <mergeCell ref="E686:E690"/>
    <mergeCell ref="A711:A715"/>
    <mergeCell ref="B711:B715"/>
    <mergeCell ref="C711:C715"/>
    <mergeCell ref="D711:D715"/>
    <mergeCell ref="E711:E715"/>
    <mergeCell ref="F711:F715"/>
    <mergeCell ref="A707:E707"/>
    <mergeCell ref="F736:F740"/>
    <mergeCell ref="A741:A745"/>
    <mergeCell ref="B741:B745"/>
    <mergeCell ref="C741:C745"/>
    <mergeCell ref="D741:D745"/>
    <mergeCell ref="E741:E745"/>
    <mergeCell ref="F741:F745"/>
    <mergeCell ref="A736:A740"/>
    <mergeCell ref="B736:B740"/>
    <mergeCell ref="C736:C740"/>
    <mergeCell ref="D736:D740"/>
    <mergeCell ref="E736:E740"/>
    <mergeCell ref="F726:F730"/>
    <mergeCell ref="A731:A735"/>
    <mergeCell ref="B731:B735"/>
    <mergeCell ref="C731:C735"/>
    <mergeCell ref="D731:D735"/>
    <mergeCell ref="E731:E735"/>
    <mergeCell ref="F731:F735"/>
    <mergeCell ref="A726:A730"/>
    <mergeCell ref="B726:B730"/>
    <mergeCell ref="C726:C730"/>
    <mergeCell ref="D726:D730"/>
    <mergeCell ref="E726:E730"/>
    <mergeCell ref="A716:A720"/>
    <mergeCell ref="D846:D850"/>
    <mergeCell ref="E846:E850"/>
    <mergeCell ref="F846:F850"/>
    <mergeCell ref="A841:A845"/>
    <mergeCell ref="B841:B845"/>
    <mergeCell ref="C841:C845"/>
    <mergeCell ref="D841:D845"/>
    <mergeCell ref="E841:E845"/>
    <mergeCell ref="F831:F835"/>
    <mergeCell ref="A836:A840"/>
    <mergeCell ref="B836:B840"/>
    <mergeCell ref="C836:C840"/>
    <mergeCell ref="D836:D840"/>
    <mergeCell ref="E836:E840"/>
    <mergeCell ref="F836:F840"/>
    <mergeCell ref="F861:F865"/>
    <mergeCell ref="A866:A870"/>
    <mergeCell ref="B866:B870"/>
    <mergeCell ref="C866:C870"/>
    <mergeCell ref="D866:D870"/>
    <mergeCell ref="E866:E870"/>
    <mergeCell ref="F866:F870"/>
    <mergeCell ref="A861:A865"/>
    <mergeCell ref="B861:B865"/>
    <mergeCell ref="C861:C865"/>
    <mergeCell ref="D861:D865"/>
    <mergeCell ref="E861:E865"/>
    <mergeCell ref="F851:F855"/>
    <mergeCell ref="A856:A860"/>
    <mergeCell ref="B856:B860"/>
    <mergeCell ref="C856:C860"/>
    <mergeCell ref="D856:D860"/>
    <mergeCell ref="E856:E860"/>
    <mergeCell ref="F856:F860"/>
    <mergeCell ref="A851:A855"/>
    <mergeCell ref="B851:B855"/>
    <mergeCell ref="C851:C855"/>
    <mergeCell ref="D851:D855"/>
    <mergeCell ref="E851:E855"/>
    <mergeCell ref="A876:A880"/>
    <mergeCell ref="B876:B880"/>
    <mergeCell ref="C876:C880"/>
    <mergeCell ref="D876:D880"/>
    <mergeCell ref="E876:E880"/>
    <mergeCell ref="F876:F880"/>
    <mergeCell ref="F891:F895"/>
    <mergeCell ref="A896:A900"/>
    <mergeCell ref="B896:B900"/>
    <mergeCell ref="C896:C900"/>
    <mergeCell ref="D896:D900"/>
    <mergeCell ref="E896:E900"/>
    <mergeCell ref="F896:F900"/>
    <mergeCell ref="A891:A895"/>
    <mergeCell ref="B891:B895"/>
    <mergeCell ref="C891:C895"/>
    <mergeCell ref="D891:D895"/>
    <mergeCell ref="E891:E895"/>
    <mergeCell ref="F881:F885"/>
    <mergeCell ref="A886:A890"/>
    <mergeCell ref="B886:B890"/>
    <mergeCell ref="C886:C890"/>
    <mergeCell ref="D886:D890"/>
    <mergeCell ref="E886:E890"/>
    <mergeCell ref="F886:F890"/>
    <mergeCell ref="A881:A885"/>
    <mergeCell ref="B881:B885"/>
    <mergeCell ref="C881:C885"/>
    <mergeCell ref="D881:D885"/>
    <mergeCell ref="E881:E885"/>
    <mergeCell ref="F901:F905"/>
    <mergeCell ref="A906:A910"/>
    <mergeCell ref="B906:B910"/>
    <mergeCell ref="C906:C910"/>
    <mergeCell ref="D906:D910"/>
    <mergeCell ref="E906:E910"/>
    <mergeCell ref="F906:F910"/>
    <mergeCell ref="A901:A905"/>
    <mergeCell ref="B901:B905"/>
    <mergeCell ref="C901:C905"/>
    <mergeCell ref="D901:D905"/>
    <mergeCell ref="E901:E905"/>
    <mergeCell ref="A912:E912"/>
    <mergeCell ref="A916:A920"/>
    <mergeCell ref="B916:B920"/>
    <mergeCell ref="C916:C920"/>
    <mergeCell ref="D916:D920"/>
    <mergeCell ref="E916:E920"/>
    <mergeCell ref="F916:F920"/>
    <mergeCell ref="F931:F935"/>
    <mergeCell ref="A936:A940"/>
    <mergeCell ref="B936:B940"/>
    <mergeCell ref="C936:C940"/>
    <mergeCell ref="D936:D940"/>
    <mergeCell ref="E936:E940"/>
    <mergeCell ref="F936:F940"/>
    <mergeCell ref="A931:A935"/>
    <mergeCell ref="B931:B935"/>
    <mergeCell ref="C931:C935"/>
    <mergeCell ref="D931:D935"/>
    <mergeCell ref="E931:E935"/>
    <mergeCell ref="F921:F925"/>
    <mergeCell ref="A926:A930"/>
    <mergeCell ref="B926:B930"/>
    <mergeCell ref="C926:C930"/>
    <mergeCell ref="D926:D930"/>
    <mergeCell ref="E926:E930"/>
    <mergeCell ref="F926:F930"/>
    <mergeCell ref="A921:A925"/>
    <mergeCell ref="B921:B925"/>
    <mergeCell ref="C921:C925"/>
    <mergeCell ref="D921:D925"/>
    <mergeCell ref="E921:E925"/>
    <mergeCell ref="F951:F955"/>
    <mergeCell ref="A956:A960"/>
    <mergeCell ref="B956:B960"/>
    <mergeCell ref="C956:C960"/>
    <mergeCell ref="D956:D960"/>
    <mergeCell ref="E956:E960"/>
    <mergeCell ref="F956:F960"/>
    <mergeCell ref="A951:A955"/>
    <mergeCell ref="B951:B955"/>
    <mergeCell ref="C951:C955"/>
    <mergeCell ref="D951:D955"/>
    <mergeCell ref="E951:E955"/>
    <mergeCell ref="F941:F945"/>
    <mergeCell ref="A946:A950"/>
    <mergeCell ref="B946:B950"/>
    <mergeCell ref="C946:C950"/>
    <mergeCell ref="D946:D950"/>
    <mergeCell ref="E946:E950"/>
    <mergeCell ref="F946:F950"/>
    <mergeCell ref="A941:A945"/>
    <mergeCell ref="B941:B945"/>
    <mergeCell ref="C941:C945"/>
    <mergeCell ref="D941:D945"/>
    <mergeCell ref="E941:E945"/>
    <mergeCell ref="F971:F975"/>
    <mergeCell ref="A976:A980"/>
    <mergeCell ref="B976:B980"/>
    <mergeCell ref="C976:C980"/>
    <mergeCell ref="D976:D980"/>
    <mergeCell ref="E976:E980"/>
    <mergeCell ref="F976:F980"/>
    <mergeCell ref="A971:A975"/>
    <mergeCell ref="B971:B975"/>
    <mergeCell ref="C971:C975"/>
    <mergeCell ref="D971:D975"/>
    <mergeCell ref="E971:E975"/>
    <mergeCell ref="F961:F965"/>
    <mergeCell ref="A966:A970"/>
    <mergeCell ref="B966:B970"/>
    <mergeCell ref="C966:C970"/>
    <mergeCell ref="D966:D970"/>
    <mergeCell ref="E966:E970"/>
    <mergeCell ref="F966:F970"/>
    <mergeCell ref="A961:A965"/>
    <mergeCell ref="B961:B965"/>
    <mergeCell ref="C961:C965"/>
    <mergeCell ref="D961:D965"/>
    <mergeCell ref="E961:E965"/>
    <mergeCell ref="F991:F995"/>
    <mergeCell ref="A996:A1000"/>
    <mergeCell ref="B996:B1000"/>
    <mergeCell ref="C996:C1000"/>
    <mergeCell ref="D996:D1000"/>
    <mergeCell ref="E996:E1000"/>
    <mergeCell ref="F996:F1000"/>
    <mergeCell ref="A991:A995"/>
    <mergeCell ref="B991:B995"/>
    <mergeCell ref="C991:C995"/>
    <mergeCell ref="D991:D995"/>
    <mergeCell ref="E991:E995"/>
    <mergeCell ref="F981:F985"/>
    <mergeCell ref="A986:A990"/>
    <mergeCell ref="B986:B990"/>
    <mergeCell ref="C986:C990"/>
    <mergeCell ref="D986:D990"/>
    <mergeCell ref="E986:E990"/>
    <mergeCell ref="F986:F990"/>
    <mergeCell ref="A981:A985"/>
    <mergeCell ref="B981:B985"/>
    <mergeCell ref="C981:C985"/>
    <mergeCell ref="D981:D985"/>
    <mergeCell ref="E981:E985"/>
    <mergeCell ref="F1011:F1015"/>
    <mergeCell ref="A1016:A1020"/>
    <mergeCell ref="B1016:B1020"/>
    <mergeCell ref="C1016:C1020"/>
    <mergeCell ref="D1016:D1020"/>
    <mergeCell ref="E1016:E1020"/>
    <mergeCell ref="F1016:F1020"/>
    <mergeCell ref="A1011:A1015"/>
    <mergeCell ref="B1011:B1015"/>
    <mergeCell ref="C1011:C1015"/>
    <mergeCell ref="D1011:D1015"/>
    <mergeCell ref="E1011:E1015"/>
    <mergeCell ref="F1001:F1005"/>
    <mergeCell ref="A1006:A1010"/>
    <mergeCell ref="B1006:B1010"/>
    <mergeCell ref="C1006:C1010"/>
    <mergeCell ref="D1006:D1010"/>
    <mergeCell ref="E1006:E1010"/>
    <mergeCell ref="F1006:F1010"/>
    <mergeCell ref="A1001:A1005"/>
    <mergeCell ref="B1001:B1005"/>
    <mergeCell ref="C1001:C1005"/>
    <mergeCell ref="D1001:D1005"/>
    <mergeCell ref="E1001:E1005"/>
    <mergeCell ref="F1031:F1035"/>
    <mergeCell ref="A1036:A1040"/>
    <mergeCell ref="B1036:B1040"/>
    <mergeCell ref="C1036:C1040"/>
    <mergeCell ref="D1036:D1040"/>
    <mergeCell ref="E1036:E1040"/>
    <mergeCell ref="F1036:F1040"/>
    <mergeCell ref="A1031:A1035"/>
    <mergeCell ref="B1031:B1035"/>
    <mergeCell ref="C1031:C1035"/>
    <mergeCell ref="D1031:D1035"/>
    <mergeCell ref="E1031:E1035"/>
    <mergeCell ref="F1021:F1025"/>
    <mergeCell ref="A1026:A1030"/>
    <mergeCell ref="B1026:B1030"/>
    <mergeCell ref="C1026:C1030"/>
    <mergeCell ref="D1026:D1030"/>
    <mergeCell ref="E1026:E1030"/>
    <mergeCell ref="F1026:F1030"/>
    <mergeCell ref="A1021:A1025"/>
    <mergeCell ref="B1021:B1025"/>
    <mergeCell ref="C1021:C1025"/>
    <mergeCell ref="D1021:D1025"/>
    <mergeCell ref="E1021:E1025"/>
    <mergeCell ref="F1051:F1055"/>
    <mergeCell ref="A1056:A1060"/>
    <mergeCell ref="B1056:B1060"/>
    <mergeCell ref="C1056:C1060"/>
    <mergeCell ref="D1056:D1060"/>
    <mergeCell ref="E1056:E1060"/>
    <mergeCell ref="F1056:F1060"/>
    <mergeCell ref="A1051:A1055"/>
    <mergeCell ref="B1051:B1055"/>
    <mergeCell ref="C1051:C1055"/>
    <mergeCell ref="D1051:D1055"/>
    <mergeCell ref="E1051:E1055"/>
    <mergeCell ref="F1041:F1045"/>
    <mergeCell ref="A1046:A1050"/>
    <mergeCell ref="B1046:B1050"/>
    <mergeCell ref="C1046:C1050"/>
    <mergeCell ref="D1046:D1050"/>
    <mergeCell ref="E1046:E1050"/>
    <mergeCell ref="F1046:F1050"/>
    <mergeCell ref="A1041:A1045"/>
    <mergeCell ref="B1041:B1045"/>
    <mergeCell ref="C1041:C1045"/>
    <mergeCell ref="D1041:D1045"/>
    <mergeCell ref="E1041:E1045"/>
    <mergeCell ref="F1071:F1075"/>
    <mergeCell ref="A1076:A1080"/>
    <mergeCell ref="B1076:B1080"/>
    <mergeCell ref="C1076:C1080"/>
    <mergeCell ref="D1076:D1080"/>
    <mergeCell ref="E1076:E1080"/>
    <mergeCell ref="F1076:F1080"/>
    <mergeCell ref="A1071:A1075"/>
    <mergeCell ref="B1071:B1075"/>
    <mergeCell ref="C1071:C1075"/>
    <mergeCell ref="D1071:D1075"/>
    <mergeCell ref="E1071:E1075"/>
    <mergeCell ref="F1061:F1065"/>
    <mergeCell ref="A1066:A1070"/>
    <mergeCell ref="B1066:B1070"/>
    <mergeCell ref="C1066:C1070"/>
    <mergeCell ref="D1066:D1070"/>
    <mergeCell ref="E1066:E1070"/>
    <mergeCell ref="F1066:F1070"/>
    <mergeCell ref="A1061:A1065"/>
    <mergeCell ref="B1061:B1065"/>
    <mergeCell ref="C1061:C1065"/>
    <mergeCell ref="D1061:D1065"/>
    <mergeCell ref="E1061:E1065"/>
    <mergeCell ref="F1091:F1095"/>
    <mergeCell ref="A1096:A1100"/>
    <mergeCell ref="B1096:B1100"/>
    <mergeCell ref="C1096:C1100"/>
    <mergeCell ref="D1096:D1100"/>
    <mergeCell ref="E1096:E1100"/>
    <mergeCell ref="F1096:F1100"/>
    <mergeCell ref="A1091:A1095"/>
    <mergeCell ref="B1091:B1095"/>
    <mergeCell ref="C1091:C1095"/>
    <mergeCell ref="D1091:D1095"/>
    <mergeCell ref="E1091:E1095"/>
    <mergeCell ref="F1081:F1085"/>
    <mergeCell ref="A1086:A1090"/>
    <mergeCell ref="B1086:B1090"/>
    <mergeCell ref="C1086:C1090"/>
    <mergeCell ref="D1086:D1090"/>
    <mergeCell ref="E1086:E1090"/>
    <mergeCell ref="F1086:F1090"/>
    <mergeCell ref="A1081:A1085"/>
    <mergeCell ref="B1081:B1085"/>
    <mergeCell ref="C1081:C1085"/>
    <mergeCell ref="D1081:D1085"/>
    <mergeCell ref="E1081:E1085"/>
    <mergeCell ref="F1111:F1115"/>
    <mergeCell ref="A1116:A1120"/>
    <mergeCell ref="B1116:B1120"/>
    <mergeCell ref="C1116:C1120"/>
    <mergeCell ref="D1116:D1120"/>
    <mergeCell ref="E1116:E1120"/>
    <mergeCell ref="F1116:F1120"/>
    <mergeCell ref="A1111:A1115"/>
    <mergeCell ref="B1111:B1115"/>
    <mergeCell ref="C1111:C1115"/>
    <mergeCell ref="D1111:D1115"/>
    <mergeCell ref="E1111:E1115"/>
    <mergeCell ref="F1101:F1105"/>
    <mergeCell ref="A1106:A1110"/>
    <mergeCell ref="B1106:B1110"/>
    <mergeCell ref="C1106:C1110"/>
    <mergeCell ref="D1106:D1110"/>
    <mergeCell ref="E1106:E1110"/>
    <mergeCell ref="F1106:F1110"/>
    <mergeCell ref="A1101:A1105"/>
    <mergeCell ref="B1101:B1105"/>
    <mergeCell ref="C1101:C1105"/>
    <mergeCell ref="D1101:D1105"/>
    <mergeCell ref="E1101:E1105"/>
    <mergeCell ref="A1131:A1135"/>
    <mergeCell ref="B1131:B1135"/>
    <mergeCell ref="C1131:C1135"/>
    <mergeCell ref="D1131:D1135"/>
    <mergeCell ref="E1131:E1135"/>
    <mergeCell ref="F1131:F1135"/>
    <mergeCell ref="A1136:A1140"/>
    <mergeCell ref="B1136:B1140"/>
    <mergeCell ref="C1136:C1140"/>
    <mergeCell ref="D1136:D1140"/>
    <mergeCell ref="E1136:E1140"/>
    <mergeCell ref="F1136:F1140"/>
    <mergeCell ref="C1121:C1125"/>
    <mergeCell ref="D1121:D1125"/>
    <mergeCell ref="E1121:E1125"/>
    <mergeCell ref="F1121:F1125"/>
    <mergeCell ref="A1121:A1125"/>
    <mergeCell ref="B1121:B1125"/>
    <mergeCell ref="A1127:E1127"/>
    <mergeCell ref="E1176:E1180"/>
    <mergeCell ref="F1176:F1180"/>
    <mergeCell ref="A1171:A1175"/>
    <mergeCell ref="B1171:B1175"/>
    <mergeCell ref="A1141:A1145"/>
    <mergeCell ref="B1141:B1145"/>
    <mergeCell ref="C1141:C1145"/>
    <mergeCell ref="D1141:D1145"/>
    <mergeCell ref="E1141:E1145"/>
    <mergeCell ref="F1141:F1145"/>
    <mergeCell ref="F1151:F1155"/>
    <mergeCell ref="C1171:C1175"/>
    <mergeCell ref="D1171:D1175"/>
    <mergeCell ref="E1171:E1175"/>
    <mergeCell ref="F1171:F1175"/>
    <mergeCell ref="B1156:B1160"/>
    <mergeCell ref="C1156:C1160"/>
    <mergeCell ref="D1156:D1160"/>
    <mergeCell ref="E1156:E1160"/>
    <mergeCell ref="F1156:F1160"/>
    <mergeCell ref="A1161:A1165"/>
    <mergeCell ref="B1161:B1165"/>
    <mergeCell ref="C1161:C1165"/>
    <mergeCell ref="D1161:D1165"/>
    <mergeCell ref="E1161:E1165"/>
    <mergeCell ref="F1161:F1165"/>
    <mergeCell ref="A1166:A1170"/>
    <mergeCell ref="B1166:B1170"/>
    <mergeCell ref="C1166:C1170"/>
    <mergeCell ref="D1166:D1170"/>
    <mergeCell ref="E1166:E1170"/>
    <mergeCell ref="F1166:F1170"/>
    <mergeCell ref="B1238:B1242"/>
    <mergeCell ref="C1238:C1242"/>
    <mergeCell ref="D1238:D1242"/>
    <mergeCell ref="E1238:E1242"/>
    <mergeCell ref="F1268:F1272"/>
    <mergeCell ref="A1273:A1277"/>
    <mergeCell ref="B1273:B1277"/>
    <mergeCell ref="C1273:C1277"/>
    <mergeCell ref="D1273:D1277"/>
    <mergeCell ref="E1273:E1277"/>
    <mergeCell ref="F1273:F1277"/>
    <mergeCell ref="C1298:C1302"/>
    <mergeCell ref="D1298:D1302"/>
    <mergeCell ref="E1298:E1302"/>
    <mergeCell ref="A1243:A1247"/>
    <mergeCell ref="A1298:A1302"/>
    <mergeCell ref="B1298:B1302"/>
    <mergeCell ref="F1248:F1252"/>
    <mergeCell ref="A1187:E1187"/>
    <mergeCell ref="A1224:E1224"/>
    <mergeCell ref="A1189:F1189"/>
    <mergeCell ref="F1193:F1197"/>
    <mergeCell ref="A1198:A1202"/>
    <mergeCell ref="A722:E722"/>
    <mergeCell ref="A757:E757"/>
    <mergeCell ref="A782:E782"/>
    <mergeCell ref="A872:E872"/>
    <mergeCell ref="D1198:D1202"/>
    <mergeCell ref="E1198:E1202"/>
    <mergeCell ref="F1198:F1202"/>
    <mergeCell ref="A1203:A1207"/>
    <mergeCell ref="B1203:B1207"/>
    <mergeCell ref="C1203:C1207"/>
    <mergeCell ref="D1203:D1207"/>
    <mergeCell ref="E1203:E1207"/>
    <mergeCell ref="A1146:A1150"/>
    <mergeCell ref="B1146:B1150"/>
    <mergeCell ref="C1146:C1150"/>
    <mergeCell ref="D1146:D1150"/>
    <mergeCell ref="E1146:E1150"/>
    <mergeCell ref="F1146:F1150"/>
    <mergeCell ref="A1151:A1155"/>
    <mergeCell ref="B1151:B1155"/>
    <mergeCell ref="C1151:C1155"/>
    <mergeCell ref="D1151:D1155"/>
    <mergeCell ref="E1151:E1155"/>
    <mergeCell ref="A1176:A1180"/>
    <mergeCell ref="B1176:B1180"/>
    <mergeCell ref="C1176:C1180"/>
    <mergeCell ref="D1176:D1180"/>
    <mergeCell ref="E1407:F1407"/>
    <mergeCell ref="A1408:F1408"/>
    <mergeCell ref="E1396:F1396"/>
    <mergeCell ref="E1397:F1397"/>
    <mergeCell ref="E1398:F1398"/>
    <mergeCell ref="E1399:F1399"/>
    <mergeCell ref="E1400:F1400"/>
    <mergeCell ref="E1412:F1412"/>
    <mergeCell ref="E1401:F1401"/>
    <mergeCell ref="B1393:C1393"/>
    <mergeCell ref="B1395:C1395"/>
    <mergeCell ref="B1394:C1394"/>
    <mergeCell ref="A1228:A1232"/>
    <mergeCell ref="B1228:B1232"/>
    <mergeCell ref="C1228:C1232"/>
    <mergeCell ref="D1228:D1232"/>
    <mergeCell ref="E1228:E1232"/>
    <mergeCell ref="F1228:F1232"/>
    <mergeCell ref="B1243:B1247"/>
    <mergeCell ref="C1243:C1247"/>
    <mergeCell ref="D1243:D1247"/>
    <mergeCell ref="E1243:E1247"/>
    <mergeCell ref="F1243:F1247"/>
    <mergeCell ref="A1248:A1252"/>
    <mergeCell ref="A1294:E1294"/>
    <mergeCell ref="F1298:F1302"/>
    <mergeCell ref="A1264:E1264"/>
    <mergeCell ref="B1248:B1252"/>
    <mergeCell ref="C1248:C1252"/>
    <mergeCell ref="D1248:D1252"/>
    <mergeCell ref="E1248:E1252"/>
    <mergeCell ref="A1238:A1242"/>
    <mergeCell ref="C296:C300"/>
    <mergeCell ref="D296:D300"/>
    <mergeCell ref="E296:E300"/>
    <mergeCell ref="F286:F290"/>
    <mergeCell ref="A291:A295"/>
    <mergeCell ref="B191:B195"/>
    <mergeCell ref="C191:C195"/>
    <mergeCell ref="D191:D195"/>
    <mergeCell ref="E191:E195"/>
    <mergeCell ref="F211:F215"/>
    <mergeCell ref="A211:A215"/>
    <mergeCell ref="B211:B215"/>
    <mergeCell ref="A1422:D1422"/>
    <mergeCell ref="E1422:F1422"/>
    <mergeCell ref="E1389:F1389"/>
    <mergeCell ref="E1387:F1387"/>
    <mergeCell ref="E1403:F1403"/>
    <mergeCell ref="E1404:F1404"/>
    <mergeCell ref="E1405:F1405"/>
    <mergeCell ref="E1413:F1413"/>
    <mergeCell ref="E1421:F1421"/>
    <mergeCell ref="C1420:D1420"/>
    <mergeCell ref="E1420:F1420"/>
    <mergeCell ref="E1415:F1415"/>
    <mergeCell ref="A1416:F1416"/>
    <mergeCell ref="E1409:F1409"/>
    <mergeCell ref="E1410:F1410"/>
    <mergeCell ref="E1411:F1411"/>
    <mergeCell ref="C1414:D1414"/>
    <mergeCell ref="E1414:F1414"/>
    <mergeCell ref="E1402:F1402"/>
    <mergeCell ref="E1406:F1406"/>
    <mergeCell ref="B116:B120"/>
    <mergeCell ref="C116:C120"/>
    <mergeCell ref="D116:D120"/>
    <mergeCell ref="E116:E120"/>
    <mergeCell ref="F116:F120"/>
    <mergeCell ref="A107:F107"/>
    <mergeCell ref="A111:A115"/>
    <mergeCell ref="B111:B115"/>
    <mergeCell ref="C111:C115"/>
    <mergeCell ref="D111:D115"/>
    <mergeCell ref="E111:E115"/>
    <mergeCell ref="A50:E50"/>
    <mergeCell ref="A105:E105"/>
    <mergeCell ref="E54:E58"/>
    <mergeCell ref="F111:F115"/>
    <mergeCell ref="B94:B98"/>
    <mergeCell ref="C94:C98"/>
    <mergeCell ref="D94:D98"/>
    <mergeCell ref="D54:D58"/>
    <mergeCell ref="B231:B235"/>
    <mergeCell ref="C231:C235"/>
    <mergeCell ref="D231:D235"/>
    <mergeCell ref="E231:E235"/>
    <mergeCell ref="F231:F235"/>
    <mergeCell ref="A241:A245"/>
    <mergeCell ref="B241:B245"/>
    <mergeCell ref="D241:D245"/>
    <mergeCell ref="E241:E245"/>
    <mergeCell ref="F241:F245"/>
    <mergeCell ref="B291:B295"/>
    <mergeCell ref="C291:C295"/>
    <mergeCell ref="D291:D295"/>
    <mergeCell ref="E291:E295"/>
    <mergeCell ref="F291:F295"/>
    <mergeCell ref="F306:F310"/>
    <mergeCell ref="A311:A315"/>
    <mergeCell ref="B311:B315"/>
    <mergeCell ref="C311:C315"/>
    <mergeCell ref="D311:D315"/>
    <mergeCell ref="E311:E315"/>
    <mergeCell ref="F311:F315"/>
    <mergeCell ref="A306:A310"/>
    <mergeCell ref="F296:F300"/>
    <mergeCell ref="A301:A305"/>
    <mergeCell ref="B301:B305"/>
    <mergeCell ref="C301:C305"/>
    <mergeCell ref="D301:D305"/>
    <mergeCell ref="E301:E305"/>
    <mergeCell ref="F301:F305"/>
    <mergeCell ref="A296:A300"/>
    <mergeCell ref="B296:B300"/>
    <mergeCell ref="D351:D355"/>
    <mergeCell ref="E351:E355"/>
    <mergeCell ref="F351:F355"/>
    <mergeCell ref="A356:A360"/>
    <mergeCell ref="B356:B360"/>
    <mergeCell ref="C356:C360"/>
    <mergeCell ref="D356:D360"/>
    <mergeCell ref="E356:E360"/>
    <mergeCell ref="F356:F360"/>
    <mergeCell ref="C331:C335"/>
    <mergeCell ref="D331:D335"/>
    <mergeCell ref="E331:E335"/>
    <mergeCell ref="F331:F335"/>
    <mergeCell ref="A336:A340"/>
    <mergeCell ref="B336:B340"/>
    <mergeCell ref="C336:C340"/>
    <mergeCell ref="D336:D340"/>
    <mergeCell ref="E336:E340"/>
    <mergeCell ref="F336:F340"/>
    <mergeCell ref="A341:A345"/>
    <mergeCell ref="B341:B345"/>
    <mergeCell ref="C341:C345"/>
    <mergeCell ref="D341:D345"/>
    <mergeCell ref="E341:E345"/>
    <mergeCell ref="F341:F345"/>
    <mergeCell ref="A346:A350"/>
    <mergeCell ref="B346:B350"/>
    <mergeCell ref="C346:C350"/>
    <mergeCell ref="D346:D350"/>
    <mergeCell ref="B351:B355"/>
    <mergeCell ref="C351:C355"/>
    <mergeCell ref="A761:A765"/>
    <mergeCell ref="B761:B765"/>
    <mergeCell ref="C761:C765"/>
    <mergeCell ref="D761:D765"/>
    <mergeCell ref="E761:E765"/>
    <mergeCell ref="F761:F765"/>
    <mergeCell ref="F746:F750"/>
    <mergeCell ref="A751:A755"/>
    <mergeCell ref="B751:B755"/>
    <mergeCell ref="C751:C755"/>
    <mergeCell ref="D751:D755"/>
    <mergeCell ref="E751:E755"/>
    <mergeCell ref="F751:F755"/>
    <mergeCell ref="A746:A750"/>
    <mergeCell ref="B746:B750"/>
    <mergeCell ref="C746:C750"/>
    <mergeCell ref="D746:D750"/>
    <mergeCell ref="E746:E750"/>
    <mergeCell ref="A771:A775"/>
    <mergeCell ref="B771:B775"/>
    <mergeCell ref="C771:C775"/>
    <mergeCell ref="D771:D775"/>
    <mergeCell ref="E771:E775"/>
    <mergeCell ref="F771:F775"/>
    <mergeCell ref="A776:A780"/>
    <mergeCell ref="B776:B780"/>
    <mergeCell ref="C801:C805"/>
    <mergeCell ref="D801:D805"/>
    <mergeCell ref="E801:E805"/>
    <mergeCell ref="F801:F805"/>
    <mergeCell ref="A822:E822"/>
    <mergeCell ref="A806:A810"/>
    <mergeCell ref="B806:B810"/>
    <mergeCell ref="C806:C810"/>
    <mergeCell ref="D806:D810"/>
    <mergeCell ref="E806:E810"/>
    <mergeCell ref="F806:F810"/>
    <mergeCell ref="A811:A815"/>
    <mergeCell ref="B811:B815"/>
    <mergeCell ref="C811:C815"/>
    <mergeCell ref="D811:D815"/>
    <mergeCell ref="E811:E815"/>
    <mergeCell ref="F811:F815"/>
    <mergeCell ref="A816:A820"/>
    <mergeCell ref="B816:B820"/>
    <mergeCell ref="C816:C820"/>
    <mergeCell ref="D816:D820"/>
    <mergeCell ref="E816:E820"/>
    <mergeCell ref="F816:F820"/>
    <mergeCell ref="C776:C780"/>
    <mergeCell ref="A1258:A1262"/>
    <mergeCell ref="B1258:B1262"/>
    <mergeCell ref="B1409:C1409"/>
    <mergeCell ref="B1410:C1410"/>
    <mergeCell ref="B1411:C1411"/>
    <mergeCell ref="B1412:C1412"/>
    <mergeCell ref="B1413:C1413"/>
    <mergeCell ref="C1406:D1406"/>
    <mergeCell ref="A1385:F1385"/>
    <mergeCell ref="B1397:C1397"/>
    <mergeCell ref="B1398:C1398"/>
    <mergeCell ref="B1399:C1399"/>
    <mergeCell ref="B1400:C1400"/>
    <mergeCell ref="B1401:C1401"/>
    <mergeCell ref="A1392:F1392"/>
    <mergeCell ref="E1393:F1393"/>
    <mergeCell ref="E1395:F1395"/>
    <mergeCell ref="C1390:D1390"/>
    <mergeCell ref="E1390:F1390"/>
    <mergeCell ref="E1391:F1391"/>
    <mergeCell ref="C1258:C1262"/>
    <mergeCell ref="D1258:D1262"/>
    <mergeCell ref="E1258:E1262"/>
    <mergeCell ref="F1258:F1262"/>
    <mergeCell ref="A1303:A1307"/>
    <mergeCell ref="B1303:B1307"/>
    <mergeCell ref="C1303:C1307"/>
    <mergeCell ref="D1303:D1307"/>
    <mergeCell ref="E1303:E1307"/>
    <mergeCell ref="F1303:F1307"/>
    <mergeCell ref="A1308:A1312"/>
    <mergeCell ref="E1388:F1388"/>
    <mergeCell ref="B62:F62"/>
    <mergeCell ref="A69:A73"/>
    <mergeCell ref="B69:B73"/>
    <mergeCell ref="C69:C73"/>
    <mergeCell ref="D69:D73"/>
    <mergeCell ref="E69:E73"/>
    <mergeCell ref="F69:F73"/>
    <mergeCell ref="A74:A78"/>
    <mergeCell ref="B74:B78"/>
    <mergeCell ref="C74:C78"/>
    <mergeCell ref="D74:D78"/>
    <mergeCell ref="E74:E78"/>
    <mergeCell ref="F74:F78"/>
    <mergeCell ref="A79:A83"/>
    <mergeCell ref="B79:B83"/>
    <mergeCell ref="C79:C83"/>
    <mergeCell ref="D79:D83"/>
    <mergeCell ref="E79:E83"/>
    <mergeCell ref="F79:F83"/>
    <mergeCell ref="E1394:F1394"/>
    <mergeCell ref="A1283:A1287"/>
    <mergeCell ref="B1283:B1287"/>
    <mergeCell ref="C1283:C1287"/>
    <mergeCell ref="D1283:D1287"/>
    <mergeCell ref="E1283:E1287"/>
    <mergeCell ref="F1283:F1287"/>
    <mergeCell ref="A1253:A1257"/>
    <mergeCell ref="B1253:B1257"/>
    <mergeCell ref="C1253:C1257"/>
    <mergeCell ref="D1253:D1257"/>
    <mergeCell ref="E1253:E1257"/>
    <mergeCell ref="F1253:F1257"/>
    <mergeCell ref="A64:A68"/>
    <mergeCell ref="B64:B68"/>
    <mergeCell ref="C64:C68"/>
    <mergeCell ref="D64:D68"/>
    <mergeCell ref="E64:E68"/>
    <mergeCell ref="F64:F68"/>
    <mergeCell ref="A90:E90"/>
    <mergeCell ref="A126:A130"/>
    <mergeCell ref="B126:B130"/>
    <mergeCell ref="C126:C130"/>
    <mergeCell ref="D126:D130"/>
    <mergeCell ref="E126:E130"/>
    <mergeCell ref="F126:F130"/>
    <mergeCell ref="A84:A88"/>
    <mergeCell ref="B84:B88"/>
    <mergeCell ref="C84:C88"/>
    <mergeCell ref="D84:D88"/>
    <mergeCell ref="E84:E88"/>
    <mergeCell ref="F84:F88"/>
  </mergeCells>
  <pageMargins left="0.70866141732283472" right="0.70866141732283472" top="0.74803149606299213" bottom="0.74803149606299213" header="0.31496062992125984" footer="0.31496062992125984"/>
  <pageSetup paperSize="9" scale="79" orientation="portrait" r:id="rId1"/>
  <headerFooter>
    <oddHeader>&amp;LAaDTM - 976&amp;RDQE - &amp;P/&amp;N</oddHeader>
    <oddFooter>&amp;CTravaux de signalisation touristique</oddFooter>
  </headerFooter>
  <rowBreaks count="10" manualBreakCount="10">
    <brk id="106" max="16383" man="1"/>
    <brk id="253" max="16383" man="1"/>
    <brk id="450" max="16383" man="1"/>
    <brk id="650" max="16383" man="1"/>
    <brk id="707" max="16383" man="1"/>
    <brk id="783" max="16383" man="1"/>
    <brk id="1188" max="16383" man="1"/>
    <brk id="1295" max="16383" man="1"/>
    <brk id="1320" max="16383" man="1"/>
    <brk id="138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BPU!Impression_des_titres</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Jerome VERNOUX</cp:lastModifiedBy>
  <cp:lastPrinted>2025-05-26T07:40:06Z</cp:lastPrinted>
  <dcterms:created xsi:type="dcterms:W3CDTF">2018-11-02T12:11:15Z</dcterms:created>
  <dcterms:modified xsi:type="dcterms:W3CDTF">2025-05-26T07:43:34Z</dcterms:modified>
</cp:coreProperties>
</file>