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K:\20241126_ELE_PT_AO_COMMUNE D'ANOR\préparation marché\"/>
    </mc:Choice>
  </mc:AlternateContent>
  <xr:revisionPtr revIDLastSave="0" documentId="13_ncr:1_{D51EFE3E-C8D9-48DF-A237-BA65549B5A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U DQE 2026" sheetId="1" r:id="rId1"/>
    <sheet name="BPU DQE 2027" sheetId="4" r:id="rId2"/>
  </sheets>
  <externalReferences>
    <externalReference r:id="rId3"/>
  </externalReferences>
  <definedNames>
    <definedName name="CALC">'[1]T-CALCULETTE'!$B:$GZ</definedName>
    <definedName name="CALCUL_ANNEE_PRICING_CAPA">'[1]PILOTE DE MARGE'!$O$6</definedName>
    <definedName name="CALCUL_coef_secu">'[1]FICHE CONSO'!$Z$4</definedName>
    <definedName name="CALCUL_ENR">'[1]E-EXPORT BPU'!$L$8</definedName>
    <definedName name="CALCUL_prix_enchère">'[1]FICHE CONSO'!$Z$5</definedName>
    <definedName name="INFO_acheteur">'[1]DONNEES AO'!$D$11</definedName>
    <definedName name="INFO_DFC">'[1]DONNEES AO'!$F$51</definedName>
    <definedName name="INFO_durée_du_contrat">'[1]DONNEES AO'!$D$51</definedName>
    <definedName name="INFO_finvalid_date">'[1]DONNEES AO'!$F$58</definedName>
    <definedName name="INFO_formule_prix">'[1]DONNEES AO'!$D$54</definedName>
    <definedName name="INFO_GO_inclus">'[1]DONNEES AO'!$D$71</definedName>
    <definedName name="INFO_valid_client">'[1]DONNEES AO'!$D$58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M81" i="4" l="1"/>
  <c r="BM25" i="4"/>
  <c r="BO25" i="4"/>
  <c r="BI25" i="4"/>
  <c r="BD25" i="4"/>
  <c r="AX25" i="4"/>
  <c r="AW25" i="4"/>
  <c r="AK25" i="4"/>
  <c r="BF87" i="4"/>
  <c r="BC87" i="4"/>
  <c r="BB87" i="4"/>
  <c r="BA87" i="4"/>
  <c r="AZ87" i="4"/>
  <c r="AU87" i="4"/>
  <c r="AJ87" i="4"/>
  <c r="BH86" i="4"/>
  <c r="BI86" i="4" s="1"/>
  <c r="BD86" i="4"/>
  <c r="AW86" i="4"/>
  <c r="AK86" i="4"/>
  <c r="AX86" i="4" s="1"/>
  <c r="BH85" i="4"/>
  <c r="BI85" i="4" s="1"/>
  <c r="BD85" i="4"/>
  <c r="AW85" i="4"/>
  <c r="AK85" i="4"/>
  <c r="AX85" i="4" s="1"/>
  <c r="BH84" i="4"/>
  <c r="BI84" i="4" s="1"/>
  <c r="BD84" i="4"/>
  <c r="AW84" i="4"/>
  <c r="AK84" i="4"/>
  <c r="AX84" i="4" s="1"/>
  <c r="BH83" i="4"/>
  <c r="BI83" i="4" s="1"/>
  <c r="BD83" i="4"/>
  <c r="AW83" i="4"/>
  <c r="AK83" i="4"/>
  <c r="AX83" i="4" s="1"/>
  <c r="BH82" i="4"/>
  <c r="BI82" i="4" s="1"/>
  <c r="BD82" i="4"/>
  <c r="AW82" i="4"/>
  <c r="AK82" i="4"/>
  <c r="AX82" i="4" s="1"/>
  <c r="BH81" i="4"/>
  <c r="BI81" i="4" s="1"/>
  <c r="BD81" i="4"/>
  <c r="AW81" i="4"/>
  <c r="AK81" i="4"/>
  <c r="AX81" i="4" s="1"/>
  <c r="BH80" i="4"/>
  <c r="BI80" i="4" s="1"/>
  <c r="BD80" i="4"/>
  <c r="AW80" i="4"/>
  <c r="AK80" i="4"/>
  <c r="AX80" i="4" s="1"/>
  <c r="BH79" i="4"/>
  <c r="BI79" i="4" s="1"/>
  <c r="BD79" i="4"/>
  <c r="AW79" i="4"/>
  <c r="AK79" i="4"/>
  <c r="AX79" i="4" s="1"/>
  <c r="BH78" i="4"/>
  <c r="BI78" i="4" s="1"/>
  <c r="BD78" i="4"/>
  <c r="AW78" i="4"/>
  <c r="AK78" i="4"/>
  <c r="AX78" i="4" s="1"/>
  <c r="BH77" i="4"/>
  <c r="BI77" i="4" s="1"/>
  <c r="BD77" i="4"/>
  <c r="AW77" i="4"/>
  <c r="AK77" i="4"/>
  <c r="AX77" i="4" s="1"/>
  <c r="BH76" i="4"/>
  <c r="BI76" i="4" s="1"/>
  <c r="BD76" i="4"/>
  <c r="AW76" i="4"/>
  <c r="AK76" i="4"/>
  <c r="AX76" i="4" s="1"/>
  <c r="BH75" i="4"/>
  <c r="BI75" i="4" s="1"/>
  <c r="BD75" i="4"/>
  <c r="AW75" i="4"/>
  <c r="AK75" i="4"/>
  <c r="AX75" i="4" s="1"/>
  <c r="BH74" i="4"/>
  <c r="BI74" i="4" s="1"/>
  <c r="BD74" i="4"/>
  <c r="AW74" i="4"/>
  <c r="AK74" i="4"/>
  <c r="AX74" i="4" s="1"/>
  <c r="BH73" i="4"/>
  <c r="BI73" i="4" s="1"/>
  <c r="BD73" i="4"/>
  <c r="AW73" i="4"/>
  <c r="AK73" i="4"/>
  <c r="AX73" i="4" s="1"/>
  <c r="BH72" i="4"/>
  <c r="BI72" i="4" s="1"/>
  <c r="BD72" i="4"/>
  <c r="AW72" i="4"/>
  <c r="AK72" i="4"/>
  <c r="AX72" i="4" s="1"/>
  <c r="BH71" i="4"/>
  <c r="BI71" i="4" s="1"/>
  <c r="BD71" i="4"/>
  <c r="AW71" i="4"/>
  <c r="AK71" i="4"/>
  <c r="AX71" i="4" s="1"/>
  <c r="BH70" i="4"/>
  <c r="BI70" i="4" s="1"/>
  <c r="BD70" i="4"/>
  <c r="AW70" i="4"/>
  <c r="AK70" i="4"/>
  <c r="AX70" i="4" s="1"/>
  <c r="BH69" i="4"/>
  <c r="BI69" i="4" s="1"/>
  <c r="BD69" i="4"/>
  <c r="AW69" i="4"/>
  <c r="AK69" i="4"/>
  <c r="AX69" i="4" s="1"/>
  <c r="BH68" i="4"/>
  <c r="BI68" i="4" s="1"/>
  <c r="BD68" i="4"/>
  <c r="AW68" i="4"/>
  <c r="AK68" i="4"/>
  <c r="AX68" i="4" s="1"/>
  <c r="BH67" i="4"/>
  <c r="BI67" i="4" s="1"/>
  <c r="BD67" i="4"/>
  <c r="AW67" i="4"/>
  <c r="AK67" i="4"/>
  <c r="AX67" i="4" s="1"/>
  <c r="BH66" i="4"/>
  <c r="BI66" i="4" s="1"/>
  <c r="BD66" i="4"/>
  <c r="AW66" i="4"/>
  <c r="AK66" i="4"/>
  <c r="AX66" i="4" s="1"/>
  <c r="BH65" i="4"/>
  <c r="BI65" i="4" s="1"/>
  <c r="BD65" i="4"/>
  <c r="AW65" i="4"/>
  <c r="AK65" i="4"/>
  <c r="AX65" i="4" s="1"/>
  <c r="BH64" i="4"/>
  <c r="BI64" i="4" s="1"/>
  <c r="BD64" i="4"/>
  <c r="AW64" i="4"/>
  <c r="AK64" i="4"/>
  <c r="AX64" i="4" s="1"/>
  <c r="BH63" i="4"/>
  <c r="BI63" i="4" s="1"/>
  <c r="BD63" i="4"/>
  <c r="AW63" i="4"/>
  <c r="AK63" i="4"/>
  <c r="AX63" i="4" s="1"/>
  <c r="BH62" i="4"/>
  <c r="BI62" i="4" s="1"/>
  <c r="BD62" i="4"/>
  <c r="AW62" i="4"/>
  <c r="AK62" i="4"/>
  <c r="AX62" i="4" s="1"/>
  <c r="BI61" i="4"/>
  <c r="BH61" i="4"/>
  <c r="BD61" i="4"/>
  <c r="AW61" i="4"/>
  <c r="AK61" i="4"/>
  <c r="AX61" i="4" s="1"/>
  <c r="BH60" i="4"/>
  <c r="BI60" i="4" s="1"/>
  <c r="BD60" i="4"/>
  <c r="AW60" i="4"/>
  <c r="AK60" i="4"/>
  <c r="AX60" i="4" s="1"/>
  <c r="BH59" i="4"/>
  <c r="BI59" i="4" s="1"/>
  <c r="BD59" i="4"/>
  <c r="AW59" i="4"/>
  <c r="AK59" i="4"/>
  <c r="AX59" i="4" s="1"/>
  <c r="BH58" i="4"/>
  <c r="BI58" i="4" s="1"/>
  <c r="BD58" i="4"/>
  <c r="AW58" i="4"/>
  <c r="AK58" i="4"/>
  <c r="AX58" i="4" s="1"/>
  <c r="BH57" i="4"/>
  <c r="BI57" i="4" s="1"/>
  <c r="BD57" i="4"/>
  <c r="AW57" i="4"/>
  <c r="AK57" i="4"/>
  <c r="AX57" i="4" s="1"/>
  <c r="BH56" i="4"/>
  <c r="BI56" i="4" s="1"/>
  <c r="BD56" i="4"/>
  <c r="AW56" i="4"/>
  <c r="AK56" i="4"/>
  <c r="AX56" i="4" s="1"/>
  <c r="BH55" i="4"/>
  <c r="BI55" i="4" s="1"/>
  <c r="BD55" i="4"/>
  <c r="AW55" i="4"/>
  <c r="AK55" i="4"/>
  <c r="AX55" i="4" s="1"/>
  <c r="BH54" i="4"/>
  <c r="BI54" i="4" s="1"/>
  <c r="BD54" i="4"/>
  <c r="AW54" i="4"/>
  <c r="AK54" i="4"/>
  <c r="AX54" i="4" s="1"/>
  <c r="BH53" i="4"/>
  <c r="BI53" i="4" s="1"/>
  <c r="BD53" i="4"/>
  <c r="AW53" i="4"/>
  <c r="AK53" i="4"/>
  <c r="AX53" i="4" s="1"/>
  <c r="BH52" i="4"/>
  <c r="BI52" i="4" s="1"/>
  <c r="BD52" i="4"/>
  <c r="AW52" i="4"/>
  <c r="AK52" i="4"/>
  <c r="AX52" i="4" s="1"/>
  <c r="BH51" i="4"/>
  <c r="BI51" i="4" s="1"/>
  <c r="BD51" i="4"/>
  <c r="AW51" i="4"/>
  <c r="AK51" i="4"/>
  <c r="AX51" i="4" s="1"/>
  <c r="BH50" i="4"/>
  <c r="BI50" i="4" s="1"/>
  <c r="BD50" i="4"/>
  <c r="AW50" i="4"/>
  <c r="AK50" i="4"/>
  <c r="AX50" i="4" s="1"/>
  <c r="BH49" i="4"/>
  <c r="BI49" i="4" s="1"/>
  <c r="BD49" i="4"/>
  <c r="AW49" i="4"/>
  <c r="AK49" i="4"/>
  <c r="AX49" i="4" s="1"/>
  <c r="BH48" i="4"/>
  <c r="BI48" i="4" s="1"/>
  <c r="BD48" i="4"/>
  <c r="AW48" i="4"/>
  <c r="AK48" i="4"/>
  <c r="AX48" i="4" s="1"/>
  <c r="BH47" i="4"/>
  <c r="BI47" i="4" s="1"/>
  <c r="BD47" i="4"/>
  <c r="AW47" i="4"/>
  <c r="AK47" i="4"/>
  <c r="AX47" i="4" s="1"/>
  <c r="BH46" i="4"/>
  <c r="BI46" i="4" s="1"/>
  <c r="BD46" i="4"/>
  <c r="AW46" i="4"/>
  <c r="AK46" i="4"/>
  <c r="AX46" i="4" s="1"/>
  <c r="BH45" i="4"/>
  <c r="BI45" i="4" s="1"/>
  <c r="BD45" i="4"/>
  <c r="AW45" i="4"/>
  <c r="AK45" i="4"/>
  <c r="AX45" i="4" s="1"/>
  <c r="BH44" i="4"/>
  <c r="BI44" i="4" s="1"/>
  <c r="BD44" i="4"/>
  <c r="AW44" i="4"/>
  <c r="AK44" i="4"/>
  <c r="AX44" i="4" s="1"/>
  <c r="BH43" i="4"/>
  <c r="BI43" i="4" s="1"/>
  <c r="BD43" i="4"/>
  <c r="AW43" i="4"/>
  <c r="AK43" i="4"/>
  <c r="AX43" i="4" s="1"/>
  <c r="BH42" i="4"/>
  <c r="BI42" i="4" s="1"/>
  <c r="BD42" i="4"/>
  <c r="AW42" i="4"/>
  <c r="AK42" i="4"/>
  <c r="AX42" i="4" s="1"/>
  <c r="BH41" i="4"/>
  <c r="BI41" i="4" s="1"/>
  <c r="BD41" i="4"/>
  <c r="AW41" i="4"/>
  <c r="AK41" i="4"/>
  <c r="AX41" i="4" s="1"/>
  <c r="BH40" i="4"/>
  <c r="BI40" i="4" s="1"/>
  <c r="BD40" i="4"/>
  <c r="AW40" i="4"/>
  <c r="AK40" i="4"/>
  <c r="AX40" i="4" s="1"/>
  <c r="BH39" i="4"/>
  <c r="BI39" i="4" s="1"/>
  <c r="BD39" i="4"/>
  <c r="AW39" i="4"/>
  <c r="AK39" i="4"/>
  <c r="AX39" i="4" s="1"/>
  <c r="BH38" i="4"/>
  <c r="BI38" i="4" s="1"/>
  <c r="BD38" i="4"/>
  <c r="AW38" i="4"/>
  <c r="AK38" i="4"/>
  <c r="AX38" i="4" s="1"/>
  <c r="BH37" i="4"/>
  <c r="BI37" i="4" s="1"/>
  <c r="BD37" i="4"/>
  <c r="AW37" i="4"/>
  <c r="AK37" i="4"/>
  <c r="AX37" i="4" s="1"/>
  <c r="BH36" i="4"/>
  <c r="BI36" i="4" s="1"/>
  <c r="BD36" i="4"/>
  <c r="AW36" i="4"/>
  <c r="AK36" i="4"/>
  <c r="AX36" i="4" s="1"/>
  <c r="BH35" i="4"/>
  <c r="BI35" i="4" s="1"/>
  <c r="BD35" i="4"/>
  <c r="AW35" i="4"/>
  <c r="AK35" i="4"/>
  <c r="AX35" i="4" s="1"/>
  <c r="BH34" i="4"/>
  <c r="BI34" i="4" s="1"/>
  <c r="BD34" i="4"/>
  <c r="AW34" i="4"/>
  <c r="AK34" i="4"/>
  <c r="AX34" i="4" s="1"/>
  <c r="BH33" i="4"/>
  <c r="BI33" i="4" s="1"/>
  <c r="BD33" i="4"/>
  <c r="AW33" i="4"/>
  <c r="AK33" i="4"/>
  <c r="AX33" i="4" s="1"/>
  <c r="BH32" i="4"/>
  <c r="BI32" i="4" s="1"/>
  <c r="BD32" i="4"/>
  <c r="AW32" i="4"/>
  <c r="AK32" i="4"/>
  <c r="AX32" i="4" s="1"/>
  <c r="BH31" i="4"/>
  <c r="BI31" i="4" s="1"/>
  <c r="BD31" i="4"/>
  <c r="AW31" i="4"/>
  <c r="AK31" i="4"/>
  <c r="AX31" i="4" s="1"/>
  <c r="BH30" i="4"/>
  <c r="BI30" i="4" s="1"/>
  <c r="BD30" i="4"/>
  <c r="AW30" i="4"/>
  <c r="AK30" i="4"/>
  <c r="AX30" i="4" s="1"/>
  <c r="BH29" i="4"/>
  <c r="BI29" i="4" s="1"/>
  <c r="BD29" i="4"/>
  <c r="AW29" i="4"/>
  <c r="AK29" i="4"/>
  <c r="AX29" i="4" s="1"/>
  <c r="BH28" i="4"/>
  <c r="BI28" i="4" s="1"/>
  <c r="BD28" i="4"/>
  <c r="AW28" i="4"/>
  <c r="AK28" i="4"/>
  <c r="AX28" i="4" s="1"/>
  <c r="BI27" i="4"/>
  <c r="BH27" i="4"/>
  <c r="BD27" i="4"/>
  <c r="AW27" i="4"/>
  <c r="AK27" i="4"/>
  <c r="AX27" i="4" s="1"/>
  <c r="BH26" i="4"/>
  <c r="BI26" i="4" s="1"/>
  <c r="BD26" i="4"/>
  <c r="AW26" i="4"/>
  <c r="AK26" i="4"/>
  <c r="AX26" i="4" s="1"/>
  <c r="BH25" i="4"/>
  <c r="BH87" i="4" s="1"/>
  <c r="BD87" i="4"/>
  <c r="AW87" i="4"/>
  <c r="BO87" i="1"/>
  <c r="BN87" i="1"/>
  <c r="BM87" i="1"/>
  <c r="BK87" i="1"/>
  <c r="BI87" i="1"/>
  <c r="BH87" i="1"/>
  <c r="BF87" i="1"/>
  <c r="BD87" i="1"/>
  <c r="BC87" i="1"/>
  <c r="BB87" i="1"/>
  <c r="BA87" i="1"/>
  <c r="AZ87" i="1"/>
  <c r="AX87" i="1"/>
  <c r="AW87" i="1"/>
  <c r="AU87" i="1"/>
  <c r="AK87" i="1"/>
  <c r="AJ87" i="1"/>
  <c r="BN86" i="1"/>
  <c r="BN85" i="1"/>
  <c r="BN84" i="1"/>
  <c r="BN83" i="1"/>
  <c r="BN82" i="1"/>
  <c r="BN81" i="1"/>
  <c r="BN80" i="1"/>
  <c r="BN79" i="1"/>
  <c r="BN78" i="1"/>
  <c r="BN77" i="1"/>
  <c r="BN76" i="1"/>
  <c r="BN75" i="1"/>
  <c r="BN74" i="1"/>
  <c r="BN73" i="1"/>
  <c r="BN72" i="1"/>
  <c r="BN71" i="1"/>
  <c r="BN70" i="1"/>
  <c r="BN69" i="1"/>
  <c r="BN68" i="1"/>
  <c r="BN67" i="1"/>
  <c r="BN66" i="1"/>
  <c r="BN65" i="1"/>
  <c r="BN64" i="1"/>
  <c r="BN63" i="1"/>
  <c r="BN62" i="1"/>
  <c r="BN61" i="1"/>
  <c r="BN60" i="1"/>
  <c r="BN59" i="1"/>
  <c r="BN58" i="1"/>
  <c r="BN57" i="1"/>
  <c r="BN56" i="1"/>
  <c r="BN55" i="1"/>
  <c r="BN54" i="1"/>
  <c r="BN53" i="1"/>
  <c r="BN52" i="1"/>
  <c r="BN51" i="1"/>
  <c r="BN50" i="1"/>
  <c r="BN49" i="1"/>
  <c r="BN48" i="1"/>
  <c r="BN47" i="1"/>
  <c r="BN46" i="1"/>
  <c r="BN45" i="1"/>
  <c r="BN44" i="1"/>
  <c r="BN43" i="1"/>
  <c r="BN42" i="1"/>
  <c r="BN41" i="1"/>
  <c r="BN40" i="1"/>
  <c r="BN39" i="1"/>
  <c r="BN38" i="1"/>
  <c r="BN37" i="1"/>
  <c r="BN36" i="1"/>
  <c r="BN35" i="1"/>
  <c r="BN34" i="1"/>
  <c r="BN33" i="1"/>
  <c r="BN32" i="1"/>
  <c r="BN31" i="1"/>
  <c r="BN30" i="1"/>
  <c r="BN29" i="1"/>
  <c r="BN28" i="1"/>
  <c r="BN27" i="1"/>
  <c r="BN26" i="1"/>
  <c r="BN25" i="1"/>
  <c r="BK86" i="1"/>
  <c r="BK85" i="1"/>
  <c r="BK84" i="1"/>
  <c r="BK83" i="1"/>
  <c r="BK82" i="1"/>
  <c r="BK81" i="1"/>
  <c r="BK80" i="1"/>
  <c r="BK79" i="1"/>
  <c r="BK78" i="1"/>
  <c r="BK77" i="1"/>
  <c r="BK76" i="1"/>
  <c r="BK75" i="1"/>
  <c r="BK74" i="1"/>
  <c r="BK73" i="1"/>
  <c r="BK72" i="1"/>
  <c r="BK71" i="1"/>
  <c r="BK70" i="1"/>
  <c r="BK69" i="1"/>
  <c r="BK68" i="1"/>
  <c r="BK67" i="1"/>
  <c r="BK66" i="1"/>
  <c r="BK65" i="1"/>
  <c r="BK64" i="1"/>
  <c r="BK63" i="1"/>
  <c r="BK62" i="1"/>
  <c r="BK61" i="1"/>
  <c r="BK60" i="1"/>
  <c r="BK59" i="1"/>
  <c r="BK58" i="1"/>
  <c r="BK57" i="1"/>
  <c r="BK56" i="1"/>
  <c r="BK55" i="1"/>
  <c r="BK54" i="1"/>
  <c r="BK53" i="1"/>
  <c r="BK52" i="1"/>
  <c r="BK51" i="1"/>
  <c r="BK50" i="1"/>
  <c r="BK49" i="1"/>
  <c r="BK48" i="1"/>
  <c r="BK47" i="1"/>
  <c r="BK46" i="1"/>
  <c r="BK45" i="1"/>
  <c r="BK44" i="1"/>
  <c r="BK43" i="1"/>
  <c r="BK42" i="1"/>
  <c r="BK41" i="1"/>
  <c r="BK40" i="1"/>
  <c r="BK39" i="1"/>
  <c r="BK38" i="1"/>
  <c r="BK37" i="1"/>
  <c r="BK36" i="1"/>
  <c r="BK35" i="1"/>
  <c r="BK34" i="1"/>
  <c r="BK33" i="1"/>
  <c r="BK32" i="1"/>
  <c r="BK31" i="1"/>
  <c r="BK30" i="1"/>
  <c r="BK29" i="1"/>
  <c r="BK28" i="1"/>
  <c r="BK27" i="1"/>
  <c r="BK26" i="1"/>
  <c r="BK25" i="1"/>
  <c r="AK40" i="1"/>
  <c r="AX40" i="1" s="1"/>
  <c r="AW40" i="1"/>
  <c r="BD40" i="1"/>
  <c r="BH40" i="1"/>
  <c r="BI40" i="1" s="1"/>
  <c r="AK41" i="1"/>
  <c r="AW41" i="1"/>
  <c r="AX41" i="1"/>
  <c r="BD41" i="1"/>
  <c r="BH41" i="1"/>
  <c r="BI41" i="1" s="1"/>
  <c r="AK42" i="1"/>
  <c r="AX42" i="1" s="1"/>
  <c r="AW42" i="1"/>
  <c r="BD42" i="1"/>
  <c r="BH42" i="1"/>
  <c r="BI42" i="1" s="1"/>
  <c r="AK43" i="1"/>
  <c r="AW43" i="1"/>
  <c r="AX43" i="1"/>
  <c r="BD43" i="1"/>
  <c r="BH43" i="1"/>
  <c r="BI43" i="1" s="1"/>
  <c r="AK44" i="1"/>
  <c r="AX44" i="1" s="1"/>
  <c r="AW44" i="1"/>
  <c r="BD44" i="1"/>
  <c r="BH44" i="1"/>
  <c r="BI44" i="1"/>
  <c r="AK45" i="1"/>
  <c r="AX45" i="1" s="1"/>
  <c r="AW45" i="1"/>
  <c r="BD45" i="1"/>
  <c r="BH45" i="1"/>
  <c r="BI45" i="1" s="1"/>
  <c r="AK46" i="1"/>
  <c r="AX46" i="1" s="1"/>
  <c r="AW46" i="1"/>
  <c r="BD46" i="1"/>
  <c r="BH46" i="1"/>
  <c r="BI46" i="1"/>
  <c r="AK47" i="1"/>
  <c r="AX47" i="1" s="1"/>
  <c r="AW47" i="1"/>
  <c r="BD47" i="1"/>
  <c r="BH47" i="1"/>
  <c r="BI47" i="1" s="1"/>
  <c r="AK48" i="1"/>
  <c r="AX48" i="1" s="1"/>
  <c r="AW48" i="1"/>
  <c r="BD48" i="1"/>
  <c r="BH48" i="1"/>
  <c r="BI48" i="1" s="1"/>
  <c r="AK49" i="1"/>
  <c r="AX49" i="1" s="1"/>
  <c r="AW49" i="1"/>
  <c r="BD49" i="1"/>
  <c r="BH49" i="1"/>
  <c r="BI49" i="1" s="1"/>
  <c r="AK50" i="1"/>
  <c r="AX50" i="1" s="1"/>
  <c r="AW50" i="1"/>
  <c r="BD50" i="1"/>
  <c r="BH50" i="1"/>
  <c r="BI50" i="1"/>
  <c r="AK51" i="1"/>
  <c r="AX51" i="1" s="1"/>
  <c r="AW51" i="1"/>
  <c r="BD51" i="1"/>
  <c r="BH51" i="1"/>
  <c r="BI51" i="1"/>
  <c r="AK52" i="1"/>
  <c r="AX52" i="1" s="1"/>
  <c r="AW52" i="1"/>
  <c r="BD52" i="1"/>
  <c r="BH52" i="1"/>
  <c r="BI52" i="1"/>
  <c r="AK53" i="1"/>
  <c r="AX53" i="1" s="1"/>
  <c r="AW53" i="1"/>
  <c r="BD53" i="1"/>
  <c r="BH53" i="1"/>
  <c r="BI53" i="1"/>
  <c r="AK54" i="1"/>
  <c r="AX54" i="1" s="1"/>
  <c r="AW54" i="1"/>
  <c r="BD54" i="1"/>
  <c r="BH54" i="1"/>
  <c r="BI54" i="1" s="1"/>
  <c r="AK55" i="1"/>
  <c r="AW55" i="1"/>
  <c r="AX55" i="1" s="1"/>
  <c r="BD55" i="1"/>
  <c r="BH55" i="1"/>
  <c r="BI55" i="1"/>
  <c r="AK56" i="1"/>
  <c r="AX56" i="1" s="1"/>
  <c r="AW56" i="1"/>
  <c r="BD56" i="1"/>
  <c r="BH56" i="1"/>
  <c r="BI56" i="1"/>
  <c r="AK57" i="1"/>
  <c r="AW57" i="1"/>
  <c r="AX57" i="1" s="1"/>
  <c r="BD57" i="1"/>
  <c r="BH57" i="1"/>
  <c r="BI57" i="1"/>
  <c r="AK58" i="1"/>
  <c r="AX58" i="1" s="1"/>
  <c r="AW58" i="1"/>
  <c r="BD58" i="1"/>
  <c r="BH58" i="1"/>
  <c r="BI58" i="1"/>
  <c r="AK59" i="1"/>
  <c r="AX59" i="1" s="1"/>
  <c r="AW59" i="1"/>
  <c r="BD59" i="1"/>
  <c r="BH59" i="1"/>
  <c r="BI59" i="1"/>
  <c r="AK60" i="1"/>
  <c r="AX60" i="1" s="1"/>
  <c r="AW60" i="1"/>
  <c r="BD60" i="1"/>
  <c r="BH60" i="1"/>
  <c r="BI60" i="1" s="1"/>
  <c r="AK61" i="1"/>
  <c r="AW61" i="1"/>
  <c r="AX61" i="1" s="1"/>
  <c r="BD61" i="1"/>
  <c r="BH61" i="1"/>
  <c r="BI61" i="1" s="1"/>
  <c r="AK62" i="1"/>
  <c r="AX62" i="1" s="1"/>
  <c r="AW62" i="1"/>
  <c r="BD62" i="1"/>
  <c r="BH62" i="1"/>
  <c r="BI62" i="1" s="1"/>
  <c r="AK63" i="1"/>
  <c r="AW63" i="1"/>
  <c r="AX63" i="1" s="1"/>
  <c r="BD63" i="1"/>
  <c r="BH63" i="1"/>
  <c r="BI63" i="1"/>
  <c r="AK64" i="1"/>
  <c r="AX64" i="1" s="1"/>
  <c r="AW64" i="1"/>
  <c r="BD64" i="1"/>
  <c r="BH64" i="1"/>
  <c r="BI64" i="1" s="1"/>
  <c r="AK65" i="1"/>
  <c r="AW65" i="1"/>
  <c r="AX65" i="1" s="1"/>
  <c r="BD65" i="1"/>
  <c r="BH65" i="1"/>
  <c r="BI65" i="1"/>
  <c r="AK66" i="1"/>
  <c r="AX66" i="1" s="1"/>
  <c r="AW66" i="1"/>
  <c r="BD66" i="1"/>
  <c r="BH66" i="1"/>
  <c r="BI66" i="1"/>
  <c r="AK67" i="1"/>
  <c r="AW67" i="1"/>
  <c r="AX67" i="1" s="1"/>
  <c r="BD67" i="1"/>
  <c r="BH67" i="1"/>
  <c r="BI67" i="1"/>
  <c r="AK68" i="1"/>
  <c r="AX68" i="1" s="1"/>
  <c r="AW68" i="1"/>
  <c r="BD68" i="1"/>
  <c r="BH68" i="1"/>
  <c r="BI68" i="1" s="1"/>
  <c r="AK69" i="1"/>
  <c r="AW69" i="1"/>
  <c r="AX69" i="1" s="1"/>
  <c r="BD69" i="1"/>
  <c r="BH69" i="1"/>
  <c r="BI69" i="1" s="1"/>
  <c r="AK70" i="1"/>
  <c r="AX70" i="1" s="1"/>
  <c r="AW70" i="1"/>
  <c r="BD70" i="1"/>
  <c r="BH70" i="1"/>
  <c r="BI70" i="1" s="1"/>
  <c r="AK71" i="1"/>
  <c r="AW71" i="1"/>
  <c r="AX71" i="1" s="1"/>
  <c r="BD71" i="1"/>
  <c r="BH71" i="1"/>
  <c r="BI71" i="1" s="1"/>
  <c r="AK72" i="1"/>
  <c r="AX72" i="1" s="1"/>
  <c r="AW72" i="1"/>
  <c r="BD72" i="1"/>
  <c r="BH72" i="1"/>
  <c r="BI72" i="1" s="1"/>
  <c r="AK73" i="1"/>
  <c r="AW73" i="1"/>
  <c r="AX73" i="1" s="1"/>
  <c r="BD73" i="1"/>
  <c r="BH73" i="1"/>
  <c r="BI73" i="1" s="1"/>
  <c r="AK74" i="1"/>
  <c r="AX74" i="1" s="1"/>
  <c r="AW74" i="1"/>
  <c r="BD74" i="1"/>
  <c r="BH74" i="1"/>
  <c r="BI74" i="1" s="1"/>
  <c r="AK75" i="1"/>
  <c r="AW75" i="1"/>
  <c r="AX75" i="1" s="1"/>
  <c r="BD75" i="1"/>
  <c r="BH75" i="1"/>
  <c r="BI75" i="1"/>
  <c r="AK76" i="1"/>
  <c r="AX76" i="1" s="1"/>
  <c r="AW76" i="1"/>
  <c r="BD76" i="1"/>
  <c r="BH76" i="1"/>
  <c r="BI76" i="1" s="1"/>
  <c r="AK77" i="1"/>
  <c r="AW77" i="1"/>
  <c r="AX77" i="1" s="1"/>
  <c r="BD77" i="1"/>
  <c r="BH77" i="1"/>
  <c r="BI77" i="1"/>
  <c r="AK78" i="1"/>
  <c r="AX78" i="1" s="1"/>
  <c r="AW78" i="1"/>
  <c r="BD78" i="1"/>
  <c r="BH78" i="1"/>
  <c r="BI78" i="1" s="1"/>
  <c r="AK79" i="1"/>
  <c r="AW79" i="1"/>
  <c r="AX79" i="1" s="1"/>
  <c r="BD79" i="1"/>
  <c r="BH79" i="1"/>
  <c r="BI79" i="1" s="1"/>
  <c r="AK80" i="1"/>
  <c r="AX80" i="1" s="1"/>
  <c r="AW80" i="1"/>
  <c r="BD80" i="1"/>
  <c r="BH80" i="1"/>
  <c r="BI80" i="1" s="1"/>
  <c r="AK81" i="1"/>
  <c r="AW81" i="1"/>
  <c r="AX81" i="1" s="1"/>
  <c r="BD81" i="1"/>
  <c r="BH81" i="1"/>
  <c r="BI81" i="1"/>
  <c r="AK82" i="1"/>
  <c r="AX82" i="1" s="1"/>
  <c r="AW82" i="1"/>
  <c r="BD82" i="1"/>
  <c r="BH82" i="1"/>
  <c r="BI82" i="1" s="1"/>
  <c r="AK83" i="1"/>
  <c r="AW83" i="1"/>
  <c r="AX83" i="1" s="1"/>
  <c r="BD83" i="1"/>
  <c r="BH83" i="1"/>
  <c r="BI83" i="1"/>
  <c r="AK84" i="1"/>
  <c r="AX84" i="1" s="1"/>
  <c r="AW84" i="1"/>
  <c r="BD84" i="1"/>
  <c r="BH84" i="1"/>
  <c r="BI84" i="1" s="1"/>
  <c r="AK85" i="1"/>
  <c r="AW85" i="1"/>
  <c r="AX85" i="1" s="1"/>
  <c r="BD85" i="1"/>
  <c r="BH85" i="1"/>
  <c r="BI85" i="1" s="1"/>
  <c r="AK86" i="1"/>
  <c r="AX86" i="1" s="1"/>
  <c r="AW86" i="1"/>
  <c r="BD86" i="1"/>
  <c r="BH86" i="1"/>
  <c r="BI86" i="1" s="1"/>
  <c r="AW39" i="1"/>
  <c r="AW38" i="1"/>
  <c r="AW37" i="1"/>
  <c r="AW36" i="1"/>
  <c r="AW35" i="1"/>
  <c r="AW34" i="1"/>
  <c r="AW33" i="1"/>
  <c r="AW32" i="1"/>
  <c r="AW28" i="1"/>
  <c r="AW27" i="1"/>
  <c r="AW25" i="1"/>
  <c r="BH25" i="1"/>
  <c r="AW29" i="1"/>
  <c r="AW30" i="1"/>
  <c r="AW31" i="1"/>
  <c r="BM39" i="4" l="1"/>
  <c r="BK39" i="4"/>
  <c r="BN39" i="4" s="1"/>
  <c r="BK44" i="4"/>
  <c r="BN44" i="4" s="1"/>
  <c r="BM44" i="4"/>
  <c r="BO44" i="4" s="1"/>
  <c r="BK50" i="4"/>
  <c r="BN50" i="4" s="1"/>
  <c r="BM50" i="4"/>
  <c r="BO50" i="4" s="1"/>
  <c r="BM59" i="4"/>
  <c r="BK59" i="4"/>
  <c r="BN59" i="4" s="1"/>
  <c r="BM79" i="4"/>
  <c r="BK79" i="4"/>
  <c r="BN79" i="4" s="1"/>
  <c r="BK85" i="4"/>
  <c r="BN85" i="4" s="1"/>
  <c r="BM85" i="4"/>
  <c r="BO85" i="4" s="1"/>
  <c r="BK46" i="4"/>
  <c r="BN46" i="4" s="1"/>
  <c r="BM46" i="4"/>
  <c r="BO46" i="4" s="1"/>
  <c r="BK54" i="4"/>
  <c r="BN54" i="4" s="1"/>
  <c r="BM54" i="4"/>
  <c r="BO54" i="4" s="1"/>
  <c r="BK25" i="4"/>
  <c r="AX87" i="4"/>
  <c r="BM51" i="4"/>
  <c r="BO51" i="4" s="1"/>
  <c r="BK51" i="4"/>
  <c r="BN51" i="4" s="1"/>
  <c r="BK86" i="4"/>
  <c r="BN86" i="4" s="1"/>
  <c r="BM86" i="4"/>
  <c r="BO86" i="4" s="1"/>
  <c r="BK34" i="4"/>
  <c r="BN34" i="4" s="1"/>
  <c r="BM34" i="4"/>
  <c r="BO34" i="4" s="1"/>
  <c r="BK75" i="4"/>
  <c r="BN75" i="4" s="1"/>
  <c r="BM75" i="4"/>
  <c r="BO75" i="4" s="1"/>
  <c r="BM31" i="4"/>
  <c r="BK31" i="4"/>
  <c r="BN31" i="4" s="1"/>
  <c r="BM61" i="4"/>
  <c r="BK61" i="4"/>
  <c r="BN61" i="4" s="1"/>
  <c r="BM69" i="4"/>
  <c r="BK69" i="4"/>
  <c r="BN69" i="4" s="1"/>
  <c r="BK30" i="4"/>
  <c r="BN30" i="4" s="1"/>
  <c r="BM30" i="4"/>
  <c r="BO30" i="4" s="1"/>
  <c r="BM45" i="4"/>
  <c r="BK45" i="4"/>
  <c r="BN45" i="4" s="1"/>
  <c r="BK36" i="4"/>
  <c r="BN36" i="4" s="1"/>
  <c r="BM36" i="4"/>
  <c r="BO36" i="4" s="1"/>
  <c r="BK66" i="4"/>
  <c r="BN66" i="4" s="1"/>
  <c r="BM66" i="4"/>
  <c r="BM27" i="4"/>
  <c r="BK27" i="4"/>
  <c r="BN27" i="4" s="1"/>
  <c r="BK52" i="4"/>
  <c r="BN52" i="4" s="1"/>
  <c r="BM52" i="4"/>
  <c r="BO52" i="4" s="1"/>
  <c r="BK60" i="4"/>
  <c r="BN60" i="4" s="1"/>
  <c r="BM60" i="4"/>
  <c r="BO60" i="4" s="1"/>
  <c r="BK82" i="4"/>
  <c r="BN82" i="4" s="1"/>
  <c r="BM82" i="4"/>
  <c r="BO82" i="4" s="1"/>
  <c r="BK64" i="4"/>
  <c r="BN64" i="4" s="1"/>
  <c r="BM64" i="4"/>
  <c r="BO64" i="4" s="1"/>
  <c r="BK70" i="4"/>
  <c r="BN70" i="4" s="1"/>
  <c r="BM70" i="4"/>
  <c r="BO70" i="4" s="1"/>
  <c r="BK47" i="4"/>
  <c r="BN47" i="4" s="1"/>
  <c r="BM47" i="4"/>
  <c r="BO47" i="4" s="1"/>
  <c r="BM49" i="4"/>
  <c r="BK49" i="4"/>
  <c r="BN49" i="4" s="1"/>
  <c r="BM35" i="4"/>
  <c r="BK35" i="4"/>
  <c r="BN35" i="4" s="1"/>
  <c r="BK26" i="4"/>
  <c r="BN26" i="4" s="1"/>
  <c r="BM26" i="4"/>
  <c r="BK37" i="4"/>
  <c r="BN37" i="4" s="1"/>
  <c r="BM37" i="4"/>
  <c r="BO37" i="4" s="1"/>
  <c r="BK72" i="4"/>
  <c r="BN72" i="4" s="1"/>
  <c r="BM72" i="4"/>
  <c r="BO72" i="4" s="1"/>
  <c r="BK84" i="4"/>
  <c r="BN84" i="4" s="1"/>
  <c r="BM84" i="4"/>
  <c r="BO84" i="4" s="1"/>
  <c r="BK80" i="4"/>
  <c r="BN80" i="4" s="1"/>
  <c r="BM80" i="4"/>
  <c r="BO80" i="4" s="1"/>
  <c r="BK81" i="4"/>
  <c r="BN81" i="4" s="1"/>
  <c r="BK32" i="4"/>
  <c r="BN32" i="4" s="1"/>
  <c r="BM32" i="4"/>
  <c r="BO32" i="4" s="1"/>
  <c r="BM77" i="4"/>
  <c r="BK77" i="4"/>
  <c r="BN77" i="4" s="1"/>
  <c r="BK28" i="4"/>
  <c r="BN28" i="4" s="1"/>
  <c r="BM28" i="4"/>
  <c r="BO28" i="4" s="1"/>
  <c r="BM43" i="4"/>
  <c r="BK43" i="4"/>
  <c r="BN43" i="4" s="1"/>
  <c r="BK58" i="4"/>
  <c r="BN58" i="4" s="1"/>
  <c r="BM58" i="4"/>
  <c r="BK74" i="4"/>
  <c r="BN74" i="4" s="1"/>
  <c r="BM74" i="4"/>
  <c r="BO74" i="4" s="1"/>
  <c r="BM65" i="4"/>
  <c r="BK65" i="4"/>
  <c r="BN65" i="4" s="1"/>
  <c r="BM41" i="4"/>
  <c r="BK41" i="4"/>
  <c r="BN41" i="4" s="1"/>
  <c r="BK71" i="4"/>
  <c r="BN71" i="4" s="1"/>
  <c r="BM71" i="4"/>
  <c r="BO71" i="4" s="1"/>
  <c r="BK42" i="4"/>
  <c r="BN42" i="4" s="1"/>
  <c r="BM42" i="4"/>
  <c r="BO42" i="4" s="1"/>
  <c r="BK38" i="4"/>
  <c r="BN38" i="4" s="1"/>
  <c r="BM38" i="4"/>
  <c r="BO38" i="4" s="1"/>
  <c r="BM63" i="4"/>
  <c r="BK63" i="4"/>
  <c r="BN63" i="4" s="1"/>
  <c r="BK68" i="4"/>
  <c r="BN68" i="4" s="1"/>
  <c r="BM68" i="4"/>
  <c r="BO68" i="4" s="1"/>
  <c r="BM73" i="4"/>
  <c r="BK73" i="4"/>
  <c r="BN73" i="4" s="1"/>
  <c r="BK78" i="4"/>
  <c r="BN78" i="4" s="1"/>
  <c r="BM78" i="4"/>
  <c r="BK83" i="4"/>
  <c r="BN83" i="4" s="1"/>
  <c r="BM83" i="4"/>
  <c r="BO83" i="4" s="1"/>
  <c r="BM29" i="4"/>
  <c r="BK29" i="4"/>
  <c r="BN29" i="4" s="1"/>
  <c r="BK40" i="4"/>
  <c r="BN40" i="4" s="1"/>
  <c r="BM40" i="4"/>
  <c r="BO40" i="4" s="1"/>
  <c r="BM55" i="4"/>
  <c r="BK55" i="4"/>
  <c r="BN55" i="4" s="1"/>
  <c r="BK62" i="4"/>
  <c r="BN62" i="4" s="1"/>
  <c r="BM62" i="4"/>
  <c r="BO62" i="4" s="1"/>
  <c r="BK48" i="4"/>
  <c r="BN48" i="4" s="1"/>
  <c r="BM48" i="4"/>
  <c r="BK56" i="4"/>
  <c r="BN56" i="4" s="1"/>
  <c r="BM56" i="4"/>
  <c r="BO56" i="4" s="1"/>
  <c r="BK76" i="4"/>
  <c r="BN76" i="4" s="1"/>
  <c r="BM76" i="4"/>
  <c r="BO76" i="4" s="1"/>
  <c r="BM57" i="4"/>
  <c r="BK57" i="4"/>
  <c r="BN57" i="4" s="1"/>
  <c r="BM67" i="4"/>
  <c r="BO67" i="4" s="1"/>
  <c r="BK67" i="4"/>
  <c r="BN67" i="4" s="1"/>
  <c r="BM33" i="4"/>
  <c r="BK33" i="4"/>
  <c r="BN33" i="4" s="1"/>
  <c r="BM53" i="4"/>
  <c r="BK53" i="4"/>
  <c r="BN53" i="4" s="1"/>
  <c r="AK87" i="4"/>
  <c r="BI87" i="4"/>
  <c r="BM52" i="1"/>
  <c r="BM81" i="1"/>
  <c r="BM48" i="1"/>
  <c r="BO48" i="1" s="1"/>
  <c r="BM47" i="1"/>
  <c r="BO47" i="1" s="1"/>
  <c r="BM85" i="1"/>
  <c r="BO85" i="1" s="1"/>
  <c r="BM68" i="1"/>
  <c r="BO68" i="1" s="1"/>
  <c r="BM59" i="1"/>
  <c r="BO59" i="1" s="1"/>
  <c r="BM73" i="1"/>
  <c r="BM60" i="1"/>
  <c r="BM86" i="1"/>
  <c r="BM46" i="1"/>
  <c r="BM75" i="1"/>
  <c r="BM82" i="1"/>
  <c r="BM56" i="1"/>
  <c r="BO56" i="1" s="1"/>
  <c r="BM77" i="1"/>
  <c r="BM72" i="1"/>
  <c r="BM63" i="1"/>
  <c r="BO63" i="1" s="1"/>
  <c r="BM41" i="1"/>
  <c r="BO41" i="1" s="1"/>
  <c r="BM50" i="1"/>
  <c r="BM43" i="1"/>
  <c r="BM55" i="1"/>
  <c r="BM76" i="1"/>
  <c r="BO76" i="1" s="1"/>
  <c r="BM58" i="1"/>
  <c r="BO58" i="1" s="1"/>
  <c r="BM49" i="1"/>
  <c r="BO49" i="1" s="1"/>
  <c r="BM64" i="1"/>
  <c r="BM80" i="1"/>
  <c r="BM84" i="1"/>
  <c r="BM83" i="1"/>
  <c r="BM65" i="1"/>
  <c r="BO65" i="1" s="1"/>
  <c r="BM53" i="1"/>
  <c r="BM67" i="1"/>
  <c r="BM71" i="1"/>
  <c r="BO71" i="1" s="1"/>
  <c r="BM54" i="1"/>
  <c r="BM66" i="1"/>
  <c r="BO66" i="1" s="1"/>
  <c r="BM79" i="1"/>
  <c r="BM70" i="1"/>
  <c r="BM57" i="1"/>
  <c r="BO57" i="1" s="1"/>
  <c r="BM74" i="1"/>
  <c r="BM69" i="1"/>
  <c r="BO69" i="1" s="1"/>
  <c r="BM51" i="1"/>
  <c r="BO51" i="1" s="1"/>
  <c r="BM42" i="1"/>
  <c r="BM62" i="1"/>
  <c r="BM45" i="1"/>
  <c r="BO45" i="1" s="1"/>
  <c r="BM61" i="1"/>
  <c r="BO61" i="1" s="1"/>
  <c r="BM78" i="1"/>
  <c r="BO78" i="1" s="1"/>
  <c r="BM44" i="1"/>
  <c r="BM40" i="1"/>
  <c r="BO40" i="1" s="1"/>
  <c r="BM87" i="4" l="1"/>
  <c r="BO35" i="4"/>
  <c r="BO57" i="4"/>
  <c r="BO45" i="4"/>
  <c r="BO69" i="4"/>
  <c r="BO73" i="4"/>
  <c r="BO61" i="4"/>
  <c r="BO59" i="4"/>
  <c r="BO41" i="4"/>
  <c r="BO29" i="4"/>
  <c r="BO77" i="4"/>
  <c r="BO48" i="4"/>
  <c r="BO79" i="4"/>
  <c r="BO43" i="4"/>
  <c r="BO63" i="4"/>
  <c r="BO81" i="4"/>
  <c r="BO31" i="4"/>
  <c r="BO53" i="4"/>
  <c r="BO65" i="4"/>
  <c r="BO33" i="4"/>
  <c r="BO27" i="4"/>
  <c r="BK87" i="4"/>
  <c r="BN25" i="4"/>
  <c r="BN87" i="4" s="1"/>
  <c r="BO49" i="4"/>
  <c r="BO55" i="4"/>
  <c r="BO78" i="4"/>
  <c r="BO58" i="4"/>
  <c r="BO26" i="4"/>
  <c r="BO66" i="4"/>
  <c r="BO39" i="4"/>
  <c r="BO55" i="1"/>
  <c r="BO46" i="1"/>
  <c r="BO52" i="1"/>
  <c r="BO54" i="1"/>
  <c r="BO75" i="1"/>
  <c r="BO42" i="1"/>
  <c r="BO50" i="1"/>
  <c r="BO60" i="1"/>
  <c r="BO73" i="1"/>
  <c r="BO70" i="1"/>
  <c r="BO82" i="1"/>
  <c r="BO74" i="1"/>
  <c r="BO44" i="1"/>
  <c r="BO80" i="1"/>
  <c r="BO77" i="1"/>
  <c r="BO81" i="1"/>
  <c r="BO86" i="1"/>
  <c r="BO84" i="1"/>
  <c r="BO64" i="1"/>
  <c r="BO67" i="1"/>
  <c r="BO83" i="1"/>
  <c r="BO79" i="1"/>
  <c r="BO62" i="1"/>
  <c r="BO53" i="1"/>
  <c r="BO43" i="1"/>
  <c r="BO87" i="4" l="1"/>
  <c r="BO72" i="1"/>
  <c r="BD25" i="1" l="1"/>
  <c r="AK39" i="1"/>
  <c r="AK38" i="1"/>
  <c r="AK37" i="1"/>
  <c r="AX37" i="1" s="1"/>
  <c r="AK36" i="1"/>
  <c r="AX36" i="1" s="1"/>
  <c r="AK35" i="1"/>
  <c r="AX35" i="1" s="1"/>
  <c r="AK34" i="1"/>
  <c r="AX34" i="1" s="1"/>
  <c r="AK33" i="1"/>
  <c r="AX33" i="1" s="1"/>
  <c r="AK32" i="1"/>
  <c r="AX32" i="1" s="1"/>
  <c r="AK31" i="1"/>
  <c r="AX31" i="1" s="1"/>
  <c r="AK30" i="1"/>
  <c r="AX30" i="1" s="1"/>
  <c r="AK29" i="1"/>
  <c r="AX29" i="1" s="1"/>
  <c r="AK28" i="1"/>
  <c r="AX28" i="1" s="1"/>
  <c r="AK27" i="1"/>
  <c r="AX27" i="1" s="1"/>
  <c r="AK26" i="1"/>
  <c r="AK25" i="1"/>
  <c r="AW26" i="1"/>
  <c r="BH39" i="1"/>
  <c r="BI39" i="1" s="1"/>
  <c r="BH38" i="1"/>
  <c r="BI38" i="1" s="1"/>
  <c r="BH37" i="1"/>
  <c r="BI37" i="1" s="1"/>
  <c r="BH36" i="1"/>
  <c r="BI36" i="1" s="1"/>
  <c r="BH35" i="1"/>
  <c r="BI35" i="1" s="1"/>
  <c r="BH34" i="1"/>
  <c r="BI34" i="1" s="1"/>
  <c r="BH33" i="1"/>
  <c r="BI33" i="1" s="1"/>
  <c r="BH32" i="1"/>
  <c r="BI32" i="1" s="1"/>
  <c r="BH31" i="1"/>
  <c r="BI31" i="1" s="1"/>
  <c r="BH30" i="1"/>
  <c r="BI30" i="1" s="1"/>
  <c r="BH29" i="1"/>
  <c r="BI29" i="1" s="1"/>
  <c r="BH28" i="1"/>
  <c r="BI28" i="1" s="1"/>
  <c r="BH27" i="1"/>
  <c r="BI27" i="1" s="1"/>
  <c r="BH26" i="1"/>
  <c r="BI25" i="1"/>
  <c r="BD39" i="1"/>
  <c r="BD38" i="1"/>
  <c r="BD37" i="1"/>
  <c r="BD36" i="1"/>
  <c r="BD35" i="1"/>
  <c r="BD34" i="1"/>
  <c r="BD33" i="1"/>
  <c r="BD32" i="1"/>
  <c r="BD31" i="1"/>
  <c r="BD30" i="1"/>
  <c r="BD29" i="1"/>
  <c r="BD28" i="1"/>
  <c r="BD27" i="1"/>
  <c r="BD26" i="1"/>
  <c r="AX25" i="1" l="1"/>
  <c r="BI26" i="1"/>
  <c r="BM25" i="1"/>
  <c r="AX38" i="1"/>
  <c r="AX39" i="1"/>
  <c r="AX26" i="1"/>
  <c r="BM38" i="1"/>
  <c r="BO25" i="1" l="1"/>
  <c r="BM39" i="1"/>
  <c r="BO39" i="1" s="1"/>
  <c r="BO38" i="1"/>
  <c r="BM28" i="1"/>
  <c r="BM27" i="1"/>
  <c r="BM32" i="1"/>
  <c r="BM30" i="1"/>
  <c r="BM37" i="1"/>
  <c r="BM34" i="1"/>
  <c r="BM26" i="1"/>
  <c r="BM31" i="1"/>
  <c r="BM29" i="1"/>
  <c r="BM36" i="1"/>
  <c r="BM35" i="1"/>
  <c r="BM33" i="1"/>
  <c r="BO29" i="1" l="1"/>
  <c r="BO36" i="1"/>
  <c r="BO31" i="1"/>
  <c r="BO26" i="1"/>
  <c r="BO34" i="1"/>
  <c r="BO33" i="1"/>
  <c r="BO37" i="1"/>
  <c r="BO30" i="1"/>
  <c r="BO32" i="1"/>
  <c r="BO27" i="1"/>
  <c r="BO35" i="1"/>
  <c r="BO28" i="1"/>
</calcChain>
</file>

<file path=xl/sharedStrings.xml><?xml version="1.0" encoding="utf-8"?>
<sst xmlns="http://schemas.openxmlformats.org/spreadsheetml/2006/main" count="1852" uniqueCount="191">
  <si>
    <t>DONNEES ACHETEUR</t>
  </si>
  <si>
    <t>Administration</t>
  </si>
  <si>
    <t>Durée du contrat</t>
  </si>
  <si>
    <t>Date de fin de contrat</t>
  </si>
  <si>
    <t>Type de prix</t>
  </si>
  <si>
    <t xml:space="preserve">Présentation des prix énergie. Année : </t>
  </si>
  <si>
    <t>INFORMATIONS CLIENT</t>
  </si>
  <si>
    <t>PART ENERGIE</t>
  </si>
  <si>
    <t>TURPE</t>
  </si>
  <si>
    <t>TAXES ET CONTRIBUTIONS</t>
  </si>
  <si>
    <t>BUDGET ANNUEL / SITE</t>
  </si>
  <si>
    <t>Prix Enchères de Capacité</t>
  </si>
  <si>
    <r>
      <rPr>
        <sz val="11"/>
        <color theme="1" tint="4.9989318521683403E-2"/>
        <rFont val="Segoe UI Semibold"/>
        <family val="2"/>
      </rPr>
      <t>Tarif fixé par arrêté depuis le 01/02/2025</t>
    </r>
    <r>
      <rPr>
        <sz val="15"/>
        <color theme="1" tint="4.9989318521683403E-2"/>
        <rFont val="Segoe UI Semibold"/>
        <family val="2"/>
      </rPr>
      <t xml:space="preserve"> </t>
    </r>
    <r>
      <rPr>
        <b/>
        <u/>
        <sz val="15"/>
        <color theme="1" tint="4.9989318521683403E-2"/>
        <rFont val="Segoe UI Semibold"/>
        <family val="2"/>
      </rPr>
      <t>(ex TICFE / CSPE)</t>
    </r>
  </si>
  <si>
    <t>Coefficient de sécurité</t>
  </si>
  <si>
    <t>Puissance Souscrite</t>
  </si>
  <si>
    <t>Consommation Estimée (kWh/an)</t>
  </si>
  <si>
    <t>Prix Electron (€/MWh)</t>
  </si>
  <si>
    <t xml:space="preserve">Part Fixe (abonnement fournisseur) </t>
  </si>
  <si>
    <t>Sous total :
Prix Molécule + Abonnement fournisseur</t>
  </si>
  <si>
    <t>Prix Capacité (€/MWh)</t>
  </si>
  <si>
    <t>CEE</t>
  </si>
  <si>
    <t>Total Fourniture HT : Molécule + Part fixe +  Capacité + CEE (€/an)</t>
  </si>
  <si>
    <t>Estimation Turpe Annuel</t>
  </si>
  <si>
    <t>Total TURPE (€ HT/an)</t>
  </si>
  <si>
    <t>CTA HT (€/an)</t>
  </si>
  <si>
    <t>Tarif de l’accise sur l’électricité</t>
  </si>
  <si>
    <t>Sous total taxes
CTA + Tarif de l’accise sur l’électricité</t>
  </si>
  <si>
    <t>TVA 20% (€/an)</t>
  </si>
  <si>
    <t>TOTAL HT / site</t>
  </si>
  <si>
    <t>TVA / Site</t>
  </si>
  <si>
    <t>TOTAL TTC / Site</t>
  </si>
  <si>
    <t>Site</t>
  </si>
  <si>
    <t>Référence Acheminement Electricité</t>
  </si>
  <si>
    <t>CALENDRIER FOURNISSEUR</t>
  </si>
  <si>
    <t>FORMULE TARIFAIRE D'ACHEMINEMENT</t>
  </si>
  <si>
    <t>Profil Présentation Client</t>
  </si>
  <si>
    <t>Date de début 
de fourniture</t>
  </si>
  <si>
    <t>Base</t>
  </si>
  <si>
    <t>Pointe</t>
  </si>
  <si>
    <t>HPH</t>
  </si>
  <si>
    <t>HCH</t>
  </si>
  <si>
    <t>HPB</t>
  </si>
  <si>
    <t>HCB</t>
  </si>
  <si>
    <t>Base EP</t>
  </si>
  <si>
    <t>HP</t>
  </si>
  <si>
    <t>HC</t>
  </si>
  <si>
    <t xml:space="preserve">HPH </t>
  </si>
  <si>
    <t>Abonnement 
(€/an)</t>
  </si>
  <si>
    <t>Cout annuel (€/an)</t>
  </si>
  <si>
    <t>En €/MWh</t>
  </si>
  <si>
    <t>Composante de gestion (€/an)</t>
  </si>
  <si>
    <t>Composante de comptage (€/an)</t>
  </si>
  <si>
    <t>Composante de soutirage - fixe (€/an)</t>
  </si>
  <si>
    <t>Composante de soutirage - terme de quantité (€/an)</t>
  </si>
  <si>
    <t>Prix Fixe Marché</t>
  </si>
  <si>
    <t>Date de fin de validité (1 jours)</t>
  </si>
  <si>
    <t>Prix Capacité HT €/an selon conso -  2025</t>
  </si>
  <si>
    <t/>
  </si>
  <si>
    <t>XXX jusqu'à 17 heures</t>
  </si>
  <si>
    <t>Les sites seront rattachés selon le calendrier fournisseur actuel transmis par Enedis (rattachement à iso)</t>
  </si>
  <si>
    <t>C5 HP/HC</t>
  </si>
  <si>
    <t>C5 CU4P</t>
  </si>
  <si>
    <t>C5 BASE</t>
  </si>
  <si>
    <t>C5 MU4P</t>
  </si>
  <si>
    <t>C4 CU</t>
  </si>
  <si>
    <t>C5 LU</t>
  </si>
  <si>
    <t>C5 LUSDT</t>
  </si>
  <si>
    <t>C5 EP</t>
  </si>
  <si>
    <t>RUE PASTEUR</t>
  </si>
  <si>
    <t>50095609096801</t>
  </si>
  <si>
    <t>RUE DE LA VERRERIE BLANCHE</t>
  </si>
  <si>
    <t>50083578053204</t>
  </si>
  <si>
    <t>PLACE DU 11 NOVEMBRE</t>
  </si>
  <si>
    <t>30000121209285</t>
  </si>
  <si>
    <t>RUE DE MOMIGNIES</t>
  </si>
  <si>
    <t>30000121102649</t>
  </si>
  <si>
    <t>30000120643308</t>
  </si>
  <si>
    <t>RUE DU ROI ALBERT 1ER</t>
  </si>
  <si>
    <t>01279594677342</t>
  </si>
  <si>
    <t>RUE DE MILOURD</t>
  </si>
  <si>
    <t>01273950690415</t>
  </si>
  <si>
    <t>01273371869686</t>
  </si>
  <si>
    <t>RUE DES VERRIERS</t>
  </si>
  <si>
    <t>01270332735106</t>
  </si>
  <si>
    <t>01270188017346</t>
  </si>
  <si>
    <t>RUE DU TISSAGE</t>
  </si>
  <si>
    <t>01267872597092</t>
  </si>
  <si>
    <t>RUE DE TRELON</t>
  </si>
  <si>
    <t>01267583161404</t>
  </si>
  <si>
    <t>RUE DE LA VERRERIE NOIRE</t>
  </si>
  <si>
    <t>01267438443638</t>
  </si>
  <si>
    <t>RUE GABRIEL PERI</t>
  </si>
  <si>
    <t>01267293725870</t>
  </si>
  <si>
    <t>RUE DE LA PAPETERIE</t>
  </si>
  <si>
    <t>01266859572406</t>
  </si>
  <si>
    <t>01266714854651</t>
  </si>
  <si>
    <t>RUE SAINT LAURENT</t>
  </si>
  <si>
    <t>01266425419061</t>
  </si>
  <si>
    <t>01266135983435</t>
  </si>
  <si>
    <t>01265991265671</t>
  </si>
  <si>
    <t>RUE DU CAMP DE GIBLOU</t>
  </si>
  <si>
    <t>01265701830001</t>
  </si>
  <si>
    <t>01265701824905</t>
  </si>
  <si>
    <t>RUE DE LA GALOPERIE</t>
  </si>
  <si>
    <t>01265412394479</t>
  </si>
  <si>
    <t>01265412389307</t>
  </si>
  <si>
    <t>RUE DE LA CHAPELLE BLANCHE</t>
  </si>
  <si>
    <t>01265267676699</t>
  </si>
  <si>
    <t>01265122958844</t>
  </si>
  <si>
    <t>RUE DU MAKA</t>
  </si>
  <si>
    <t>01265122953799</t>
  </si>
  <si>
    <t>01264978241099</t>
  </si>
  <si>
    <t>RUE VICTOR DELLOUE</t>
  </si>
  <si>
    <t>01264978235903</t>
  </si>
  <si>
    <t>01264833523255</t>
  </si>
  <si>
    <t>01264833518183</t>
  </si>
  <si>
    <t>01264688805475</t>
  </si>
  <si>
    <t>RUE DES ANORELLES</t>
  </si>
  <si>
    <t>01264544087622</t>
  </si>
  <si>
    <t>01264399369842</t>
  </si>
  <si>
    <t>01264254652039</t>
  </si>
  <si>
    <t>RUE DU REVIN</t>
  </si>
  <si>
    <t>01264109934272</t>
  </si>
  <si>
    <t>01263965216409</t>
  </si>
  <si>
    <t>RUE LEO LAGRANGE</t>
  </si>
  <si>
    <t>01263965211353</t>
  </si>
  <si>
    <t>RUE DE LA FONTAINE A BAILLES</t>
  </si>
  <si>
    <t>01263820498646</t>
  </si>
  <si>
    <t>RUE DU POINT DU JOUR</t>
  </si>
  <si>
    <t>01263675780882</t>
  </si>
  <si>
    <t>01263531063072</t>
  </si>
  <si>
    <t>RUE DE LA NEUVE FORGE</t>
  </si>
  <si>
    <t>01263386345292</t>
  </si>
  <si>
    <t>RUE DU RIE DU BON FEU</t>
  </si>
  <si>
    <t>01263241627448</t>
  </si>
  <si>
    <t>RUE DE LA RESERVE</t>
  </si>
  <si>
    <t>01263096909668</t>
  </si>
  <si>
    <t>RUE DU GENERAL DE GAULLE</t>
  </si>
  <si>
    <t>01263096904502</t>
  </si>
  <si>
    <t>RUE DE LA GRANDE LOBIETTE</t>
  </si>
  <si>
    <t>01262952191816</t>
  </si>
  <si>
    <t>PLACE DU FORT</t>
  </si>
  <si>
    <t>01262807468988</t>
  </si>
  <si>
    <t>01262518033304</t>
  </si>
  <si>
    <t>RUE DU MARAIS</t>
  </si>
  <si>
    <t>01260636701973</t>
  </si>
  <si>
    <t>IMPASSE SAINT SAUVEUR</t>
  </si>
  <si>
    <t>01260057830757</t>
  </si>
  <si>
    <t>RUE DES ROMAINS</t>
  </si>
  <si>
    <t>01259478959581</t>
  </si>
  <si>
    <t>RUE D HIRSON</t>
  </si>
  <si>
    <t>01259334241773</t>
  </si>
  <si>
    <t>01259044806163</t>
  </si>
  <si>
    <t>01258755370531</t>
  </si>
  <si>
    <t>01258610652797</t>
  </si>
  <si>
    <t>01258321217107</t>
  </si>
  <si>
    <t>01246743765221</t>
  </si>
  <si>
    <t>01232850846389</t>
  </si>
  <si>
    <t>01229377598413</t>
  </si>
  <si>
    <t>01226627962104</t>
  </si>
  <si>
    <t>01220260379536</t>
  </si>
  <si>
    <t>PLACE DU POILU</t>
  </si>
  <si>
    <t>01202315386522</t>
  </si>
  <si>
    <t>01202170668764</t>
  </si>
  <si>
    <t>5,5</t>
  </si>
  <si>
    <t>3,7</t>
  </si>
  <si>
    <t>1,9</t>
  </si>
  <si>
    <t>1,2</t>
  </si>
  <si>
    <t>0,6</t>
  </si>
  <si>
    <t>1,6</t>
  </si>
  <si>
    <t>2,8</t>
  </si>
  <si>
    <t>1,5</t>
  </si>
  <si>
    <t>0,5</t>
  </si>
  <si>
    <t>2,3</t>
  </si>
  <si>
    <t>3,1</t>
  </si>
  <si>
    <t>0,4</t>
  </si>
  <si>
    <t>1,1</t>
  </si>
  <si>
    <t>2,2</t>
  </si>
  <si>
    <t>0,7</t>
  </si>
  <si>
    <t>1,4</t>
  </si>
  <si>
    <t>8,8</t>
  </si>
  <si>
    <t>0,9</t>
  </si>
  <si>
    <t>0,8</t>
  </si>
  <si>
    <t>4,3</t>
  </si>
  <si>
    <t>6,6</t>
  </si>
  <si>
    <t>5,7</t>
  </si>
  <si>
    <t>2,7</t>
  </si>
  <si>
    <t>0,1</t>
  </si>
  <si>
    <t>3,5</t>
  </si>
  <si>
    <t>2,9</t>
  </si>
  <si>
    <t>COMMUNE D ANOR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</si>
</sst>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;\-0;;@"/>
    <numFmt numFmtId="165" formatCode="0.0"/>
    <numFmt numFmtId="166" formatCode="#,##0.00\ &quot;€&quot;"/>
    <numFmt numFmtId="167" formatCode="0_ ;\-0\ "/>
    <numFmt numFmtId="168" formatCode="#,##0.00_ ;\-#,##0.00\ 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4"/>
      <color theme="1" tint="0.249977111117893"/>
      <name val="Segoe UI Semibold"/>
      <family val="2"/>
    </font>
    <font>
      <sz val="13"/>
      <color theme="1"/>
      <name val="Segoe UI"/>
      <family val="2"/>
    </font>
    <font>
      <sz val="11"/>
      <color theme="1" tint="0.249977111117893"/>
      <name val="Segoe UI Semibold"/>
      <family val="2"/>
    </font>
    <font>
      <sz val="13"/>
      <color theme="1" tint="0.249977111117893"/>
      <name val="Segoe UI Semibold"/>
      <family val="2"/>
    </font>
    <font>
      <sz val="13"/>
      <color theme="1" tint="0.34998626667073579"/>
      <name val="Segoe UI Semibold"/>
      <family val="2"/>
    </font>
    <font>
      <sz val="11"/>
      <color theme="1" tint="0.249977111117893"/>
      <name val="Segoe UI"/>
      <family val="2"/>
    </font>
    <font>
      <b/>
      <sz val="16"/>
      <color theme="1" tint="0.249977111117893"/>
      <name val="Segoe UI Semibold"/>
      <family val="2"/>
    </font>
    <font>
      <b/>
      <sz val="20"/>
      <color theme="1" tint="0.249977111117893"/>
      <name val="Segoe UI Semibold"/>
      <family val="2"/>
    </font>
    <font>
      <b/>
      <sz val="20"/>
      <color theme="1" tint="0.249977111117893"/>
      <name val="Segoe UI"/>
      <family val="2"/>
    </font>
    <font>
      <b/>
      <sz val="15"/>
      <color theme="1" tint="0.249977111117893"/>
      <name val="Segoe UI "/>
    </font>
    <font>
      <sz val="12"/>
      <color theme="1" tint="0.249977111117893"/>
      <name val="Segoe UI Semibold"/>
      <family val="2"/>
    </font>
    <font>
      <b/>
      <sz val="20"/>
      <name val="Segoe UI"/>
      <family val="2"/>
    </font>
    <font>
      <sz val="15"/>
      <color theme="1" tint="4.9989318521683403E-2"/>
      <name val="Segoe UI Semibold"/>
      <family val="2"/>
    </font>
    <font>
      <sz val="11"/>
      <color theme="1" tint="4.9989318521683403E-2"/>
      <name val="Segoe UI Semibold"/>
      <family val="2"/>
    </font>
    <font>
      <b/>
      <u/>
      <sz val="15"/>
      <color theme="1" tint="4.9989318521683403E-2"/>
      <name val="Segoe UI Semibold"/>
      <family val="2"/>
    </font>
    <font>
      <b/>
      <sz val="16"/>
      <color theme="1" tint="0.249977111117893"/>
      <name val="Segoe UI"/>
      <family val="2"/>
    </font>
    <font>
      <sz val="15"/>
      <color theme="1" tint="0.249977111117893"/>
      <name val="Segoe UI Semibold"/>
      <family val="2"/>
    </font>
    <font>
      <sz val="15"/>
      <color theme="0"/>
      <name val="Segoe UI Semibold"/>
      <family val="2"/>
    </font>
    <font>
      <sz val="11"/>
      <name val="Segoe UI"/>
      <family val="2"/>
    </font>
    <font>
      <sz val="13"/>
      <color rgb="FFFF0000"/>
      <name val="Segoe UI Semibold"/>
      <family val="2"/>
    </font>
    <font>
      <sz val="12"/>
      <name val="Segoe UI"/>
      <family val="2"/>
    </font>
    <font>
      <sz val="12"/>
      <name val="Calibri"/>
      <family val="2"/>
      <scheme val="minor"/>
    </font>
    <font>
      <sz val="12"/>
      <name val="Segoe UI Semibold"/>
      <family val="2"/>
    </font>
    <font>
      <b/>
      <sz val="13"/>
      <color theme="1" tint="0.34998626667073579"/>
      <name val="Segoe UI Semibold"/>
      <family val="2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EBF7FF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 style="medium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medium">
        <color theme="0"/>
      </left>
      <right/>
      <top/>
      <bottom style="thin">
        <color theme="0"/>
      </bottom>
      <diagonal/>
    </border>
    <border>
      <left style="medium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8" tint="0.59996337778862885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164" fontId="1" fillId="2" borderId="0" xfId="0" applyNumberFormat="1" applyFont="1" applyFill="1"/>
    <xf numFmtId="164" fontId="1" fillId="3" borderId="0" xfId="0" applyNumberFormat="1" applyFont="1" applyFill="1"/>
    <xf numFmtId="164" fontId="1" fillId="3" borderId="0" xfId="0" applyNumberFormat="1" applyFont="1" applyFill="1" applyAlignment="1">
      <alignment horizontal="center"/>
    </xf>
    <xf numFmtId="14" fontId="1" fillId="3" borderId="0" xfId="0" applyNumberFormat="1" applyFont="1" applyFill="1"/>
    <xf numFmtId="165" fontId="1" fillId="3" borderId="0" xfId="0" applyNumberFormat="1" applyFont="1" applyFill="1"/>
    <xf numFmtId="166" fontId="1" fillId="3" borderId="0" xfId="0" applyNumberFormat="1" applyFont="1" applyFill="1"/>
    <xf numFmtId="166" fontId="1" fillId="3" borderId="0" xfId="0" applyNumberFormat="1" applyFont="1" applyFill="1" applyAlignment="1">
      <alignment wrapText="1"/>
    </xf>
    <xf numFmtId="164" fontId="1" fillId="0" borderId="0" xfId="0" applyNumberFormat="1" applyFont="1"/>
    <xf numFmtId="165" fontId="1" fillId="3" borderId="0" xfId="0" applyNumberFormat="1" applyFont="1" applyFill="1" applyAlignment="1">
      <alignment horizontal="center" vertical="center" wrapText="1"/>
    </xf>
    <xf numFmtId="164" fontId="1" fillId="3" borderId="0" xfId="0" applyNumberFormat="1" applyFont="1" applyFill="1" applyAlignment="1">
      <alignment horizontal="center" vertical="center" wrapText="1"/>
    </xf>
    <xf numFmtId="14" fontId="1" fillId="3" borderId="0" xfId="0" applyNumberFormat="1" applyFont="1" applyFill="1" applyAlignment="1">
      <alignment horizontal="center" vertical="center" wrapText="1"/>
    </xf>
    <xf numFmtId="166" fontId="1" fillId="3" borderId="0" xfId="0" applyNumberFormat="1" applyFont="1" applyFill="1" applyAlignment="1">
      <alignment horizontal="center" vertical="center" wrapText="1"/>
    </xf>
    <xf numFmtId="1" fontId="3" fillId="3" borderId="0" xfId="0" applyNumberFormat="1" applyFont="1" applyFill="1"/>
    <xf numFmtId="164" fontId="4" fillId="3" borderId="0" xfId="0" applyNumberFormat="1" applyFont="1" applyFill="1"/>
    <xf numFmtId="14" fontId="3" fillId="3" borderId="0" xfId="0" applyNumberFormat="1" applyFont="1" applyFill="1"/>
    <xf numFmtId="1" fontId="3" fillId="3" borderId="0" xfId="0" applyNumberFormat="1" applyFont="1" applyFill="1" applyAlignment="1">
      <alignment horizontal="center" vertical="center" wrapText="1"/>
    </xf>
    <xf numFmtId="1" fontId="5" fillId="4" borderId="0" xfId="0" applyNumberFormat="1" applyFont="1" applyFill="1" applyAlignment="1">
      <alignment horizontal="right"/>
    </xf>
    <xf numFmtId="1" fontId="6" fillId="3" borderId="0" xfId="0" applyNumberFormat="1" applyFont="1" applyFill="1" applyAlignment="1">
      <alignment horizontal="left"/>
    </xf>
    <xf numFmtId="14" fontId="4" fillId="3" borderId="0" xfId="0" applyNumberFormat="1" applyFont="1" applyFill="1"/>
    <xf numFmtId="1" fontId="5" fillId="3" borderId="0" xfId="0" applyNumberFormat="1" applyFont="1" applyFill="1" applyAlignment="1">
      <alignment horizontal="right"/>
    </xf>
    <xf numFmtId="164" fontId="4" fillId="3" borderId="0" xfId="0" applyNumberFormat="1" applyFont="1" applyFill="1" applyAlignment="1">
      <alignment horizontal="center"/>
    </xf>
    <xf numFmtId="14" fontId="6" fillId="3" borderId="0" xfId="0" applyNumberFormat="1" applyFont="1" applyFill="1" applyAlignment="1">
      <alignment horizontal="left"/>
    </xf>
    <xf numFmtId="14" fontId="4" fillId="3" borderId="0" xfId="0" applyNumberFormat="1" applyFont="1" applyFill="1" applyAlignment="1">
      <alignment horizontal="center"/>
    </xf>
    <xf numFmtId="164" fontId="7" fillId="2" borderId="0" xfId="0" applyNumberFormat="1" applyFont="1" applyFill="1"/>
    <xf numFmtId="164" fontId="7" fillId="3" borderId="0" xfId="0" applyNumberFormat="1" applyFont="1" applyFill="1"/>
    <xf numFmtId="164" fontId="7" fillId="3" borderId="0" xfId="0" applyNumberFormat="1" applyFont="1" applyFill="1" applyAlignment="1">
      <alignment horizontal="center" vertical="center" wrapText="1"/>
    </xf>
    <xf numFmtId="166" fontId="7" fillId="3" borderId="0" xfId="0" applyNumberFormat="1" applyFont="1" applyFill="1" applyAlignment="1">
      <alignment horizontal="center" vertical="center" wrapText="1"/>
    </xf>
    <xf numFmtId="165" fontId="10" fillId="3" borderId="0" xfId="0" applyNumberFormat="1" applyFont="1" applyFill="1" applyAlignment="1">
      <alignment horizontal="center" vertical="center" wrapText="1"/>
    </xf>
    <xf numFmtId="166" fontId="10" fillId="3" borderId="0" xfId="0" applyNumberFormat="1" applyFont="1" applyFill="1" applyAlignment="1">
      <alignment horizontal="center" vertical="center" wrapText="1"/>
    </xf>
    <xf numFmtId="166" fontId="12" fillId="9" borderId="4" xfId="0" applyNumberFormat="1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166" fontId="14" fillId="3" borderId="5" xfId="0" applyNumberFormat="1" applyFont="1" applyFill="1" applyBorder="1" applyAlignment="1">
      <alignment horizontal="left" vertical="center"/>
    </xf>
    <xf numFmtId="166" fontId="14" fillId="3" borderId="0" xfId="0" applyNumberFormat="1" applyFont="1" applyFill="1" applyAlignment="1">
      <alignment horizontal="left" vertical="center"/>
    </xf>
    <xf numFmtId="166" fontId="11" fillId="3" borderId="0" xfId="0" applyNumberFormat="1" applyFont="1" applyFill="1" applyAlignment="1">
      <alignment vertical="center" wrapText="1"/>
    </xf>
    <xf numFmtId="166" fontId="12" fillId="9" borderId="6" xfId="0" applyNumberFormat="1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166" fontId="18" fillId="9" borderId="5" xfId="0" applyNumberFormat="1" applyFont="1" applyFill="1" applyBorder="1" applyAlignment="1">
      <alignment horizontal="center" vertical="center" wrapText="1"/>
    </xf>
    <xf numFmtId="166" fontId="18" fillId="6" borderId="5" xfId="0" applyNumberFormat="1" applyFont="1" applyFill="1" applyBorder="1" applyAlignment="1">
      <alignment horizontal="center" vertical="center" wrapText="1"/>
    </xf>
    <xf numFmtId="166" fontId="18" fillId="9" borderId="9" xfId="0" applyNumberFormat="1" applyFont="1" applyFill="1" applyBorder="1" applyAlignment="1">
      <alignment horizontal="center" vertical="center" wrapText="1"/>
    </xf>
    <xf numFmtId="166" fontId="18" fillId="10" borderId="5" xfId="0" applyNumberFormat="1" applyFont="1" applyFill="1" applyBorder="1" applyAlignment="1">
      <alignment horizontal="center" vertical="center" wrapText="1"/>
    </xf>
    <xf numFmtId="166" fontId="19" fillId="12" borderId="5" xfId="0" applyNumberFormat="1" applyFont="1" applyFill="1" applyBorder="1" applyAlignment="1">
      <alignment horizontal="center" vertical="center" wrapText="1"/>
    </xf>
    <xf numFmtId="166" fontId="18" fillId="3" borderId="0" xfId="0" applyNumberFormat="1" applyFont="1" applyFill="1" applyAlignment="1">
      <alignment vertical="center" wrapText="1"/>
    </xf>
    <xf numFmtId="166" fontId="18" fillId="13" borderId="5" xfId="0" applyNumberFormat="1" applyFont="1" applyFill="1" applyBorder="1" applyAlignment="1">
      <alignment horizontal="center" vertical="center" wrapText="1"/>
    </xf>
    <xf numFmtId="166" fontId="19" fillId="14" borderId="5" xfId="0" applyNumberFormat="1" applyFont="1" applyFill="1" applyBorder="1" applyAlignment="1">
      <alignment horizontal="center" vertical="center" wrapText="1"/>
    </xf>
    <xf numFmtId="166" fontId="18" fillId="15" borderId="5" xfId="0" applyNumberFormat="1" applyFont="1" applyFill="1" applyBorder="1" applyAlignment="1">
      <alignment horizontal="center" vertical="center" wrapText="1"/>
    </xf>
    <xf numFmtId="166" fontId="19" fillId="16" borderId="5" xfId="0" applyNumberFormat="1" applyFont="1" applyFill="1" applyBorder="1" applyAlignment="1">
      <alignment horizontal="center" vertical="center" wrapText="1"/>
    </xf>
    <xf numFmtId="164" fontId="18" fillId="3" borderId="0" xfId="0" applyNumberFormat="1" applyFont="1" applyFill="1" applyAlignment="1">
      <alignment horizontal="center" vertical="center" wrapText="1"/>
    </xf>
    <xf numFmtId="164" fontId="18" fillId="3" borderId="0" xfId="0" applyNumberFormat="1" applyFont="1" applyFill="1"/>
    <xf numFmtId="14" fontId="7" fillId="3" borderId="0" xfId="0" applyNumberFormat="1" applyFont="1" applyFill="1" applyAlignment="1">
      <alignment horizontal="center" vertical="center" wrapText="1"/>
    </xf>
    <xf numFmtId="166" fontId="10" fillId="3" borderId="11" xfId="0" applyNumberFormat="1" applyFont="1" applyFill="1" applyBorder="1" applyAlignment="1">
      <alignment horizontal="center" vertical="center" wrapText="1"/>
    </xf>
    <xf numFmtId="164" fontId="12" fillId="2" borderId="0" xfId="0" applyNumberFormat="1" applyFont="1" applyFill="1"/>
    <xf numFmtId="164" fontId="12" fillId="3" borderId="0" xfId="0" applyNumberFormat="1" applyFont="1" applyFill="1"/>
    <xf numFmtId="164" fontId="12" fillId="2" borderId="12" xfId="0" applyNumberFormat="1" applyFont="1" applyFill="1" applyBorder="1" applyAlignment="1">
      <alignment horizontal="center" vertical="center" wrapText="1"/>
    </xf>
    <xf numFmtId="14" fontId="12" fillId="2" borderId="12" xfId="0" applyNumberFormat="1" applyFont="1" applyFill="1" applyBorder="1" applyAlignment="1">
      <alignment horizontal="center" vertical="center" wrapText="1"/>
    </xf>
    <xf numFmtId="164" fontId="12" fillId="3" borderId="0" xfId="0" applyNumberFormat="1" applyFont="1" applyFill="1" applyAlignment="1">
      <alignment horizontal="center" vertical="center" wrapText="1"/>
    </xf>
    <xf numFmtId="165" fontId="12" fillId="2" borderId="12" xfId="0" applyNumberFormat="1" applyFont="1" applyFill="1" applyBorder="1" applyAlignment="1">
      <alignment horizontal="center" vertical="center" wrapText="1"/>
    </xf>
    <xf numFmtId="166" fontId="12" fillId="2" borderId="13" xfId="0" applyNumberFormat="1" applyFont="1" applyFill="1" applyBorder="1" applyAlignment="1">
      <alignment horizontal="center" vertical="center" wrapText="1"/>
    </xf>
    <xf numFmtId="166" fontId="12" fillId="3" borderId="0" xfId="0" applyNumberFormat="1" applyFont="1" applyFill="1" applyAlignment="1">
      <alignment horizontal="center" vertical="center" wrapText="1"/>
    </xf>
    <xf numFmtId="164" fontId="20" fillId="3" borderId="0" xfId="0" applyNumberFormat="1" applyFont="1" applyFill="1" applyAlignment="1">
      <alignment horizontal="center"/>
    </xf>
    <xf numFmtId="164" fontId="20" fillId="0" borderId="0" xfId="0" applyNumberFormat="1" applyFont="1" applyAlignment="1">
      <alignment horizontal="center"/>
    </xf>
    <xf numFmtId="164" fontId="20" fillId="0" borderId="0" xfId="0" applyNumberFormat="1" applyFont="1"/>
    <xf numFmtId="0" fontId="20" fillId="0" borderId="0" xfId="0" applyFont="1" applyAlignment="1">
      <alignment horizontal="center"/>
    </xf>
    <xf numFmtId="167" fontId="20" fillId="0" borderId="0" xfId="0" applyNumberFormat="1" applyFont="1" applyAlignment="1">
      <alignment horizontal="center"/>
    </xf>
    <xf numFmtId="14" fontId="20" fillId="0" borderId="0" xfId="0" applyNumberFormat="1" applyFont="1" applyAlignment="1">
      <alignment horizontal="center"/>
    </xf>
    <xf numFmtId="165" fontId="20" fillId="0" borderId="0" xfId="0" applyNumberFormat="1" applyFont="1" applyAlignment="1">
      <alignment horizontal="center"/>
    </xf>
    <xf numFmtId="166" fontId="20" fillId="0" borderId="0" xfId="0" applyNumberFormat="1" applyFont="1" applyAlignment="1">
      <alignment horizontal="center"/>
    </xf>
    <xf numFmtId="166" fontId="20" fillId="0" borderId="0" xfId="0" applyNumberFormat="1" applyFont="1" applyAlignment="1">
      <alignment horizontal="center" wrapText="1"/>
    </xf>
    <xf numFmtId="14" fontId="21" fillId="3" borderId="0" xfId="0" applyNumberFormat="1" applyFont="1" applyFill="1" applyAlignment="1">
      <alignment horizontal="left"/>
    </xf>
    <xf numFmtId="164" fontId="22" fillId="2" borderId="0" xfId="0" applyNumberFormat="1" applyFont="1" applyFill="1"/>
    <xf numFmtId="164" fontId="22" fillId="3" borderId="0" xfId="0" applyNumberFormat="1" applyFont="1" applyFill="1"/>
    <xf numFmtId="164" fontId="22" fillId="3" borderId="0" xfId="0" applyNumberFormat="1" applyFont="1" applyFill="1" applyAlignment="1">
      <alignment horizontal="center"/>
    </xf>
    <xf numFmtId="166" fontId="23" fillId="9" borderId="14" xfId="0" applyNumberFormat="1" applyFont="1" applyFill="1" applyBorder="1" applyAlignment="1">
      <alignment horizontal="center" vertical="center"/>
    </xf>
    <xf numFmtId="166" fontId="22" fillId="3" borderId="0" xfId="0" applyNumberFormat="1" applyFont="1" applyFill="1" applyAlignment="1">
      <alignment horizontal="center"/>
    </xf>
    <xf numFmtId="166" fontId="23" fillId="11" borderId="14" xfId="0" applyNumberFormat="1" applyFont="1" applyFill="1" applyBorder="1" applyAlignment="1">
      <alignment horizontal="center" vertical="center"/>
    </xf>
    <xf numFmtId="166" fontId="23" fillId="13" borderId="14" xfId="0" applyNumberFormat="1" applyFont="1" applyFill="1" applyBorder="1" applyAlignment="1">
      <alignment horizontal="center" vertical="center"/>
    </xf>
    <xf numFmtId="166" fontId="24" fillId="3" borderId="0" xfId="0" applyNumberFormat="1" applyFont="1" applyFill="1" applyAlignment="1">
      <alignment horizontal="left" vertical="center"/>
    </xf>
    <xf numFmtId="166" fontId="23" fillId="15" borderId="14" xfId="0" applyNumberFormat="1" applyFont="1" applyFill="1" applyBorder="1" applyAlignment="1">
      <alignment horizontal="center" vertical="center"/>
    </xf>
    <xf numFmtId="164" fontId="22" fillId="0" borderId="0" xfId="0" applyNumberFormat="1" applyFont="1" applyAlignment="1">
      <alignment horizontal="center"/>
    </xf>
    <xf numFmtId="166" fontId="23" fillId="0" borderId="16" xfId="0" applyNumberFormat="1" applyFont="1" applyBorder="1" applyAlignment="1">
      <alignment horizontal="center" vertical="center"/>
    </xf>
    <xf numFmtId="0" fontId="23" fillId="9" borderId="14" xfId="0" applyNumberFormat="1" applyFont="1" applyFill="1" applyBorder="1" applyAlignment="1">
      <alignment horizontal="center" vertical="center"/>
    </xf>
    <xf numFmtId="0" fontId="25" fillId="3" borderId="0" xfId="0" applyFont="1" applyFill="1" applyAlignment="1">
      <alignment horizontal="left"/>
    </xf>
    <xf numFmtId="0" fontId="23" fillId="13" borderId="14" xfId="0" applyNumberFormat="1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167" fontId="26" fillId="2" borderId="15" xfId="0" applyNumberFormat="1" applyFont="1" applyFill="1" applyBorder="1" applyAlignment="1">
      <alignment horizontal="center" vertical="center"/>
    </xf>
    <xf numFmtId="14" fontId="26" fillId="2" borderId="15" xfId="0" applyNumberFormat="1" applyFont="1" applyFill="1" applyBorder="1" applyAlignment="1">
      <alignment horizontal="center" vertical="center"/>
    </xf>
    <xf numFmtId="165" fontId="26" fillId="15" borderId="15" xfId="0" applyNumberFormat="1" applyFont="1" applyFill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167" fontId="26" fillId="0" borderId="16" xfId="0" applyNumberFormat="1" applyFont="1" applyBorder="1" applyAlignment="1">
      <alignment horizontal="center" vertical="center"/>
    </xf>
    <xf numFmtId="14" fontId="26" fillId="0" borderId="16" xfId="0" applyNumberFormat="1" applyFont="1" applyBorder="1" applyAlignment="1">
      <alignment horizontal="center" vertical="center"/>
    </xf>
    <xf numFmtId="165" fontId="26" fillId="0" borderId="16" xfId="0" applyNumberFormat="1" applyFont="1" applyBorder="1" applyAlignment="1">
      <alignment horizontal="center" vertical="center"/>
    </xf>
    <xf numFmtId="166" fontId="26" fillId="11" borderId="14" xfId="0" applyNumberFormat="1" applyFont="1" applyFill="1" applyBorder="1" applyAlignment="1">
      <alignment horizontal="center" vertical="center"/>
    </xf>
    <xf numFmtId="166" fontId="26" fillId="0" borderId="16" xfId="0" applyNumberFormat="1" applyFont="1" applyBorder="1" applyAlignment="1">
      <alignment horizontal="center" vertical="center"/>
    </xf>
    <xf numFmtId="168" fontId="27" fillId="17" borderId="17" xfId="0" applyNumberFormat="1" applyFont="1" applyFill="1" applyBorder="1" applyAlignment="1">
      <alignment horizontal="center" vertical="center"/>
    </xf>
    <xf numFmtId="166" fontId="18" fillId="9" borderId="5" xfId="0" applyNumberFormat="1" applyFont="1" applyFill="1" applyBorder="1" applyAlignment="1">
      <alignment horizontal="center" vertical="center" wrapText="1"/>
    </xf>
    <xf numFmtId="166" fontId="18" fillId="13" borderId="5" xfId="0" applyNumberFormat="1" applyFont="1" applyFill="1" applyBorder="1" applyAlignment="1">
      <alignment horizontal="center" vertical="center" wrapText="1"/>
    </xf>
    <xf numFmtId="166" fontId="11" fillId="4" borderId="0" xfId="0" applyNumberFormat="1" applyFont="1" applyFill="1" applyAlignment="1">
      <alignment horizontal="center" vertical="center" wrapText="1"/>
    </xf>
    <xf numFmtId="165" fontId="18" fillId="4" borderId="5" xfId="0" applyNumberFormat="1" applyFont="1" applyFill="1" applyBorder="1" applyAlignment="1">
      <alignment horizontal="center" vertical="center" wrapText="1"/>
    </xf>
    <xf numFmtId="165" fontId="18" fillId="4" borderId="7" xfId="0" applyNumberFormat="1" applyFont="1" applyFill="1" applyBorder="1" applyAlignment="1">
      <alignment horizontal="center" vertical="center" wrapText="1"/>
    </xf>
    <xf numFmtId="165" fontId="18" fillId="4" borderId="8" xfId="0" applyNumberFormat="1" applyFont="1" applyFill="1" applyBorder="1" applyAlignment="1">
      <alignment horizontal="center" vertical="center" wrapText="1"/>
    </xf>
    <xf numFmtId="166" fontId="18" fillId="9" borderId="7" xfId="0" applyNumberFormat="1" applyFont="1" applyFill="1" applyBorder="1" applyAlignment="1">
      <alignment horizontal="center" vertical="center" wrapText="1"/>
    </xf>
    <xf numFmtId="166" fontId="18" fillId="9" borderId="5" xfId="0" applyNumberFormat="1" applyFont="1" applyFill="1" applyBorder="1" applyAlignment="1">
      <alignment horizontal="center" vertical="center" wrapText="1"/>
    </xf>
    <xf numFmtId="166" fontId="18" fillId="9" borderId="8" xfId="0" applyNumberFormat="1" applyFont="1" applyFill="1" applyBorder="1" applyAlignment="1">
      <alignment horizontal="center" vertical="center" wrapText="1"/>
    </xf>
    <xf numFmtId="166" fontId="18" fillId="9" borderId="10" xfId="0" applyNumberFormat="1" applyFont="1" applyFill="1" applyBorder="1" applyAlignment="1">
      <alignment horizontal="center" vertical="center" wrapText="1"/>
    </xf>
    <xf numFmtId="166" fontId="18" fillId="11" borderId="5" xfId="0" applyNumberFormat="1" applyFont="1" applyFill="1" applyBorder="1" applyAlignment="1">
      <alignment horizontal="center" vertical="center" wrapText="1"/>
    </xf>
    <xf numFmtId="166" fontId="18" fillId="11" borderId="7" xfId="0" applyNumberFormat="1" applyFont="1" applyFill="1" applyBorder="1" applyAlignment="1">
      <alignment horizontal="center" vertical="center" wrapText="1"/>
    </xf>
    <xf numFmtId="166" fontId="18" fillId="11" borderId="8" xfId="0" applyNumberFormat="1" applyFont="1" applyFill="1" applyBorder="1" applyAlignment="1">
      <alignment horizontal="center" vertical="center" wrapText="1"/>
    </xf>
    <xf numFmtId="166" fontId="18" fillId="13" borderId="5" xfId="0" applyNumberFormat="1" applyFont="1" applyFill="1" applyBorder="1" applyAlignment="1">
      <alignment horizontal="center" vertical="center" wrapText="1"/>
    </xf>
    <xf numFmtId="166" fontId="18" fillId="13" borderId="8" xfId="0" applyNumberFormat="1" applyFont="1" applyFill="1" applyBorder="1" applyAlignment="1">
      <alignment horizontal="center" vertical="center" wrapText="1"/>
    </xf>
    <xf numFmtId="166" fontId="10" fillId="8" borderId="0" xfId="0" applyNumberFormat="1" applyFont="1" applyFill="1" applyAlignment="1">
      <alignment horizontal="center" vertical="center" wrapText="1"/>
    </xf>
    <xf numFmtId="1" fontId="2" fillId="2" borderId="0" xfId="0" applyNumberFormat="1" applyFont="1" applyFill="1" applyAlignment="1">
      <alignment horizontal="center"/>
    </xf>
    <xf numFmtId="164" fontId="8" fillId="3" borderId="0" xfId="0" applyNumberFormat="1" applyFont="1" applyFill="1" applyAlignment="1">
      <alignment horizontal="left" vertical="center" wrapText="1"/>
    </xf>
    <xf numFmtId="164" fontId="9" fillId="3" borderId="0" xfId="0" applyNumberFormat="1" applyFont="1" applyFill="1" applyAlignment="1">
      <alignment horizontal="left" vertical="center" wrapText="1"/>
    </xf>
    <xf numFmtId="165" fontId="10" fillId="5" borderId="1" xfId="0" applyNumberFormat="1" applyFont="1" applyFill="1" applyBorder="1" applyAlignment="1">
      <alignment horizontal="center" vertical="center" wrapText="1"/>
    </xf>
    <xf numFmtId="165" fontId="10" fillId="5" borderId="2" xfId="0" applyNumberFormat="1" applyFont="1" applyFill="1" applyBorder="1" applyAlignment="1">
      <alignment horizontal="center" vertical="center" wrapText="1"/>
    </xf>
    <xf numFmtId="165" fontId="10" fillId="5" borderId="3" xfId="0" applyNumberFormat="1" applyFont="1" applyFill="1" applyBorder="1" applyAlignment="1">
      <alignment horizontal="center" vertical="center" wrapText="1"/>
    </xf>
    <xf numFmtId="166" fontId="10" fillId="6" borderId="0" xfId="0" applyNumberFormat="1" applyFont="1" applyFill="1" applyAlignment="1">
      <alignment horizontal="center" vertical="center" wrapText="1"/>
    </xf>
    <xf numFmtId="166" fontId="10" fillId="7" borderId="0" xfId="0" applyNumberFormat="1" applyFont="1" applyFill="1" applyAlignment="1">
      <alignment horizontal="center" vertical="center" wrapText="1"/>
    </xf>
  </cellXfs>
  <cellStyles count="1">
    <cellStyle name="Normal" xfId="0" builtinId="0"/>
  </cellStyles>
  <dxfs count="2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auto="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auto="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13608</xdr:colOff>
      <xdr:row>2</xdr:row>
      <xdr:rowOff>1</xdr:rowOff>
    </xdr:from>
    <xdr:to>
      <xdr:col>67</xdr:col>
      <xdr:colOff>0</xdr:colOff>
      <xdr:row>8</xdr:row>
      <xdr:rowOff>57952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7981C36C-82DD-4A12-82AD-59177353CFFD}"/>
            </a:ext>
          </a:extLst>
        </xdr:cNvPr>
        <xdr:cNvSpPr txBox="1"/>
      </xdr:nvSpPr>
      <xdr:spPr>
        <a:xfrm>
          <a:off x="11357883" y="419101"/>
          <a:ext cx="58212717" cy="13152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2400">
              <a:solidFill>
                <a:schemeClr val="tx1">
                  <a:lumMod val="75000"/>
                  <a:lumOff val="25000"/>
                </a:schemeClr>
              </a:solidFill>
              <a:latin typeface="Segoe UI Semibold" panose="020B0702040204020203" pitchFamily="34" charset="0"/>
              <a:cs typeface="Segoe UI Semibold" panose="020B0702040204020203" pitchFamily="34" charset="0"/>
            </a:rPr>
            <a:t>ANNEXE FINANCIERE -  SIMULATION</a:t>
          </a:r>
          <a:r>
            <a:rPr lang="fr-FR" sz="2400" baseline="0">
              <a:solidFill>
                <a:schemeClr val="tx1">
                  <a:lumMod val="75000"/>
                  <a:lumOff val="25000"/>
                </a:schemeClr>
              </a:solidFill>
              <a:latin typeface="Segoe UI Semibold" panose="020B0702040204020203" pitchFamily="34" charset="0"/>
              <a:cs typeface="Segoe UI Semibold" panose="020B0702040204020203" pitchFamily="34" charset="0"/>
            </a:rPr>
            <a:t> ANNUELLE</a:t>
          </a:r>
        </a:p>
        <a:p>
          <a:pPr algn="ctr"/>
          <a:r>
            <a:rPr lang="fr-FR" sz="1800">
              <a:solidFill>
                <a:schemeClr val="tx1">
                  <a:lumMod val="75000"/>
                  <a:lumOff val="25000"/>
                </a:schemeClr>
              </a:solidFill>
              <a:latin typeface="Segoe UI Semibold" panose="020B0702040204020203" pitchFamily="34" charset="0"/>
              <a:cs typeface="Segoe UI Semibold" panose="020B0702040204020203" pitchFamily="34" charset="0"/>
            </a:rPr>
            <a:t>SANS ENGAGEMENT D'ACHAT </a:t>
          </a:r>
        </a:p>
      </xdr:txBody>
    </xdr:sp>
    <xdr:clientData/>
  </xdr:twoCellAnchor>
  <xdr:twoCellAnchor editAs="oneCell">
    <xdr:from>
      <xdr:col>3</xdr:col>
      <xdr:colOff>1924050</xdr:colOff>
      <xdr:row>2</xdr:row>
      <xdr:rowOff>76200</xdr:rowOff>
    </xdr:from>
    <xdr:to>
      <xdr:col>5</xdr:col>
      <xdr:colOff>1190625</xdr:colOff>
      <xdr:row>8</xdr:row>
      <xdr:rowOff>47625</xdr:rowOff>
    </xdr:to>
    <xdr:pic>
      <xdr:nvPicPr>
        <xdr:cNvPr id="7" name="Image 6" descr="Ville d'Anor - La force de la nature - Département du Nord (59)">
          <a:extLst>
            <a:ext uri="{FF2B5EF4-FFF2-40B4-BE49-F238E27FC236}">
              <a16:creationId xmlns:a16="http://schemas.microsoft.com/office/drawing/2014/main" id="{75595BD1-9CC6-07B2-1AD8-9150B72EC8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495300"/>
          <a:ext cx="37052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13608</xdr:colOff>
      <xdr:row>2</xdr:row>
      <xdr:rowOff>1</xdr:rowOff>
    </xdr:from>
    <xdr:to>
      <xdr:col>67</xdr:col>
      <xdr:colOff>0</xdr:colOff>
      <xdr:row>8</xdr:row>
      <xdr:rowOff>57952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F8B6AB6C-D494-4490-BE35-B8419CCC83BC}"/>
            </a:ext>
          </a:extLst>
        </xdr:cNvPr>
        <xdr:cNvSpPr txBox="1"/>
      </xdr:nvSpPr>
      <xdr:spPr>
        <a:xfrm>
          <a:off x="10338708" y="419101"/>
          <a:ext cx="56098167" cy="13152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2400">
              <a:solidFill>
                <a:schemeClr val="tx1">
                  <a:lumMod val="75000"/>
                  <a:lumOff val="25000"/>
                </a:schemeClr>
              </a:solidFill>
              <a:latin typeface="Segoe UI Semibold" panose="020B0702040204020203" pitchFamily="34" charset="0"/>
              <a:cs typeface="Segoe UI Semibold" panose="020B0702040204020203" pitchFamily="34" charset="0"/>
            </a:rPr>
            <a:t>ANNEXE FINANCIERE -  SIMULATION</a:t>
          </a:r>
          <a:r>
            <a:rPr lang="fr-FR" sz="2400" baseline="0">
              <a:solidFill>
                <a:schemeClr val="tx1">
                  <a:lumMod val="75000"/>
                  <a:lumOff val="25000"/>
                </a:schemeClr>
              </a:solidFill>
              <a:latin typeface="Segoe UI Semibold" panose="020B0702040204020203" pitchFamily="34" charset="0"/>
              <a:cs typeface="Segoe UI Semibold" panose="020B0702040204020203" pitchFamily="34" charset="0"/>
            </a:rPr>
            <a:t> ANNUELLE</a:t>
          </a:r>
        </a:p>
        <a:p>
          <a:pPr algn="ctr"/>
          <a:r>
            <a:rPr lang="fr-FR" sz="1800">
              <a:solidFill>
                <a:schemeClr val="tx1">
                  <a:lumMod val="75000"/>
                  <a:lumOff val="25000"/>
                </a:schemeClr>
              </a:solidFill>
              <a:latin typeface="Segoe UI Semibold" panose="020B0702040204020203" pitchFamily="34" charset="0"/>
              <a:cs typeface="Segoe UI Semibold" panose="020B0702040204020203" pitchFamily="34" charset="0"/>
            </a:rPr>
            <a:t>SANS ENGAGEMENT D'ACHAT </a:t>
          </a:r>
        </a:p>
      </xdr:txBody>
    </xdr:sp>
    <xdr:clientData/>
  </xdr:twoCellAnchor>
  <xdr:twoCellAnchor editAs="oneCell">
    <xdr:from>
      <xdr:col>3</xdr:col>
      <xdr:colOff>1924050</xdr:colOff>
      <xdr:row>2</xdr:row>
      <xdr:rowOff>76200</xdr:rowOff>
    </xdr:from>
    <xdr:to>
      <xdr:col>5</xdr:col>
      <xdr:colOff>1190625</xdr:colOff>
      <xdr:row>8</xdr:row>
      <xdr:rowOff>47625</xdr:rowOff>
    </xdr:to>
    <xdr:pic>
      <xdr:nvPicPr>
        <xdr:cNvPr id="3" name="Image 2" descr="Ville d'Anor - La force de la nature - Département du Nord (59)">
          <a:extLst>
            <a:ext uri="{FF2B5EF4-FFF2-40B4-BE49-F238E27FC236}">
              <a16:creationId xmlns:a16="http://schemas.microsoft.com/office/drawing/2014/main" id="{B06119D7-13A0-4748-A8FB-19588AF333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9400" y="495300"/>
          <a:ext cx="37052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K:\20231115_ELE_PT_AO_MAIRIE%20DE%20RONCQ_relance%20client\R&#233;ponse\Pr&#233;paration%20march&#233;%202026%202027\BID%20MANAGER%20ELEC%20TDE%2020250613.xlsb" TargetMode="External"/><Relationship Id="rId1" Type="http://schemas.openxmlformats.org/officeDocument/2006/relationships/externalLinkPath" Target="/20231115_ELE_PT_AO_MAIRIE%20DE%20RONCQ_relance%20client/R&#233;ponse/Pr&#233;paration%20march&#233;%202026%202027/BID%20MANAGER%20ELEC%20TDE%2020250613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N-GT ELEC"/>
      <sheetName val="DONNEES AO"/>
      <sheetName val="DEV_FUTURES"/>
      <sheetName val="FICHE CONSO"/>
      <sheetName val="PILOTE DE MARGE"/>
      <sheetName val="TOCundo"/>
      <sheetName val="TABLE DES MATIERES"/>
      <sheetName val="FEEDBACK"/>
      <sheetName val="STATUT AO"/>
      <sheetName val="EXPORT_PERIMETRE"/>
      <sheetName val="CONNECTOR ODOO"/>
      <sheetName val="E-EXPORT BPU"/>
      <sheetName val="E-EXPORT SIMULATION ANNUELLE"/>
      <sheetName val="MODELES PAP"/>
      <sheetName val="MATRICE"/>
      <sheetName val="T-RANGES CONTRAT"/>
      <sheetName val="T-DATAS"/>
      <sheetName val="DATAS_digit"/>
      <sheetName val="MATRICE ANNEXES"/>
      <sheetName val="BOULIER"/>
      <sheetName val="T-EXPORT DEROG"/>
      <sheetName val="PY_DATA"/>
      <sheetName val="T-CALCULETTE"/>
      <sheetName val="T-PRIX FOURNITURE"/>
      <sheetName val="T-ENCHERES CAPA"/>
      <sheetName val="T-FLASH CARD"/>
      <sheetName val="T-EXPORT PEGASE"/>
      <sheetName val="COLLECTE DE DONNEES"/>
      <sheetName val="GT_SAP_C5"/>
      <sheetName val="GT_SAP"/>
      <sheetName val="FN-DONNEES CLIENT"/>
      <sheetName val="FN_donnees clients"/>
      <sheetName val="PEG"/>
      <sheetName val="RANGES"/>
      <sheetName val="T-INFOS PEGASE"/>
      <sheetName val="T-IMPORT GIPOD"/>
      <sheetName val="T-IMPORT PRICER C5 N"/>
      <sheetName val="T-IMPORT PEGASE C4 N"/>
      <sheetName val="T-IMPORT PEGASE C4 N+1"/>
      <sheetName val="T-IMPORT PEGASE C4 N+2"/>
      <sheetName val="T-IMPORT PEGASE C4 N+3"/>
      <sheetName val="FN_PRIX"/>
      <sheetName val="T-IMPORT PEGASE C2 N"/>
      <sheetName val="T-IMPORT PEGASE C2 N+1"/>
      <sheetName val="T-IMPORT PEGASE C2 N+2"/>
      <sheetName val="T-IMPORT PEGASE C2 N+3"/>
      <sheetName val="T-IMPORT PRICER C5 N+1"/>
      <sheetName val="T-IMPORT PRICER C5 N+2"/>
      <sheetName val="T-IMPORT PRICER C5 N+3"/>
      <sheetName val="T-VALID UNADERE"/>
      <sheetName val="T-GT_SAP C5"/>
      <sheetName val="T-EXPORT PRICER"/>
      <sheetName val="E-BACKUP PRICER C5"/>
      <sheetName val="T-DASHBOARD"/>
      <sheetName val="T-APE CEE"/>
      <sheetName val="T-RANGES"/>
      <sheetName val="T-IMPORT_VOLUME_PEGASE"/>
      <sheetName val="T-IMPORT ANALYSE"/>
      <sheetName val="E-EXPORT BDD"/>
      <sheetName val="BF_engine"/>
      <sheetName val="T-LISTES"/>
      <sheetName val="BUDGET_ENERGIE"/>
      <sheetName val="UI"/>
    </sheetNames>
    <sheetDataSet>
      <sheetData sheetId="0"/>
      <sheetData sheetId="1">
        <row r="11">
          <cell r="D11" t="str">
            <v>COMMUNE DE RONCQ</v>
          </cell>
        </row>
        <row r="51">
          <cell r="D51">
            <v>24</v>
          </cell>
          <cell r="F51">
            <v>46752</v>
          </cell>
        </row>
        <row r="54">
          <cell r="D54" t="str">
            <v>Prix Fixe Marché</v>
          </cell>
        </row>
        <row r="58">
          <cell r="D58">
            <v>1</v>
          </cell>
          <cell r="F58">
            <v>45825</v>
          </cell>
        </row>
      </sheetData>
      <sheetData sheetId="2"/>
      <sheetData sheetId="3">
        <row r="4">
          <cell r="Z4">
            <v>0.98</v>
          </cell>
        </row>
        <row r="5">
          <cell r="Z5">
            <v>0</v>
          </cell>
        </row>
      </sheetData>
      <sheetData sheetId="4">
        <row r="6">
          <cell r="O6">
            <v>2025</v>
          </cell>
        </row>
      </sheetData>
      <sheetData sheetId="5"/>
      <sheetData sheetId="6"/>
      <sheetData sheetId="7"/>
      <sheetData sheetId="8"/>
      <sheetData sheetId="9"/>
      <sheetData sheetId="10"/>
      <sheetData sheetId="11">
        <row r="8">
          <cell r="L8" t="str">
            <v/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">
          <cell r="B1">
            <v>1</v>
          </cell>
          <cell r="C1">
            <v>2</v>
          </cell>
          <cell r="D1">
            <v>3</v>
          </cell>
          <cell r="E1">
            <v>4</v>
          </cell>
          <cell r="F1">
            <v>5</v>
          </cell>
          <cell r="G1">
            <v>6</v>
          </cell>
          <cell r="H1">
            <v>7</v>
          </cell>
          <cell r="I1">
            <v>8</v>
          </cell>
          <cell r="J1">
            <v>9</v>
          </cell>
          <cell r="K1">
            <v>10</v>
          </cell>
          <cell r="L1">
            <v>11</v>
          </cell>
          <cell r="M1">
            <v>12</v>
          </cell>
          <cell r="N1">
            <v>13</v>
          </cell>
          <cell r="O1">
            <v>14</v>
          </cell>
          <cell r="P1">
            <v>15</v>
          </cell>
          <cell r="Q1">
            <v>16</v>
          </cell>
          <cell r="R1">
            <v>17</v>
          </cell>
          <cell r="S1">
            <v>18</v>
          </cell>
          <cell r="T1">
            <v>19</v>
          </cell>
          <cell r="U1">
            <v>20</v>
          </cell>
          <cell r="V1">
            <v>21</v>
          </cell>
          <cell r="W1">
            <v>22</v>
          </cell>
          <cell r="X1">
            <v>23</v>
          </cell>
          <cell r="Y1">
            <v>24</v>
          </cell>
          <cell r="Z1">
            <v>25</v>
          </cell>
          <cell r="AA1">
            <v>26</v>
          </cell>
          <cell r="AB1">
            <v>27</v>
          </cell>
          <cell r="AC1">
            <v>28</v>
          </cell>
          <cell r="AD1">
            <v>29</v>
          </cell>
          <cell r="AE1">
            <v>30</v>
          </cell>
          <cell r="AF1">
            <v>31</v>
          </cell>
          <cell r="AG1">
            <v>32</v>
          </cell>
          <cell r="AH1">
            <v>33</v>
          </cell>
          <cell r="AI1">
            <v>34</v>
          </cell>
          <cell r="AJ1">
            <v>35</v>
          </cell>
          <cell r="AK1">
            <v>36</v>
          </cell>
          <cell r="AL1">
            <v>37</v>
          </cell>
          <cell r="AM1">
            <v>38</v>
          </cell>
          <cell r="AN1">
            <v>39</v>
          </cell>
          <cell r="AO1">
            <v>40</v>
          </cell>
          <cell r="AP1">
            <v>41</v>
          </cell>
          <cell r="AQ1">
            <v>42</v>
          </cell>
          <cell r="AR1">
            <v>43</v>
          </cell>
          <cell r="AS1">
            <v>44</v>
          </cell>
          <cell r="AT1">
            <v>45</v>
          </cell>
          <cell r="AU1">
            <v>46</v>
          </cell>
          <cell r="AV1">
            <v>47</v>
          </cell>
          <cell r="AW1">
            <v>48</v>
          </cell>
          <cell r="AX1">
            <v>49</v>
          </cell>
          <cell r="AY1">
            <v>50</v>
          </cell>
          <cell r="AZ1">
            <v>51</v>
          </cell>
          <cell r="BA1">
            <v>52</v>
          </cell>
          <cell r="BB1">
            <v>53</v>
          </cell>
          <cell r="BC1">
            <v>54</v>
          </cell>
          <cell r="BD1">
            <v>55</v>
          </cell>
          <cell r="BE1">
            <v>56</v>
          </cell>
          <cell r="BF1">
            <v>57</v>
          </cell>
          <cell r="BG1">
            <v>58</v>
          </cell>
          <cell r="BH1">
            <v>59</v>
          </cell>
          <cell r="BI1">
            <v>60</v>
          </cell>
          <cell r="BJ1">
            <v>61</v>
          </cell>
          <cell r="BK1">
            <v>62</v>
          </cell>
          <cell r="BL1">
            <v>63</v>
          </cell>
          <cell r="BM1">
            <v>64</v>
          </cell>
          <cell r="BN1">
            <v>65</v>
          </cell>
          <cell r="BO1">
            <v>66</v>
          </cell>
          <cell r="BP1">
            <v>67</v>
          </cell>
          <cell r="BQ1">
            <v>68</v>
          </cell>
          <cell r="BR1">
            <v>69</v>
          </cell>
          <cell r="BS1">
            <v>70</v>
          </cell>
          <cell r="BT1">
            <v>71</v>
          </cell>
          <cell r="BU1">
            <v>72</v>
          </cell>
          <cell r="BV1">
            <v>73</v>
          </cell>
          <cell r="BW1">
            <v>74</v>
          </cell>
          <cell r="BX1">
            <v>75</v>
          </cell>
          <cell r="BY1">
            <v>76</v>
          </cell>
          <cell r="BZ1">
            <v>77</v>
          </cell>
          <cell r="CA1">
            <v>78</v>
          </cell>
          <cell r="CB1">
            <v>79</v>
          </cell>
          <cell r="CC1">
            <v>80</v>
          </cell>
          <cell r="CD1">
            <v>81</v>
          </cell>
          <cell r="CE1">
            <v>82</v>
          </cell>
          <cell r="CF1">
            <v>83</v>
          </cell>
          <cell r="CG1">
            <v>84</v>
          </cell>
          <cell r="CH1">
            <v>85</v>
          </cell>
          <cell r="CI1">
            <v>86</v>
          </cell>
          <cell r="CJ1">
            <v>87</v>
          </cell>
          <cell r="CK1">
            <v>88</v>
          </cell>
          <cell r="CL1">
            <v>89</v>
          </cell>
          <cell r="CM1">
            <v>90</v>
          </cell>
          <cell r="CN1">
            <v>91</v>
          </cell>
          <cell r="CO1">
            <v>92</v>
          </cell>
          <cell r="CP1">
            <v>93</v>
          </cell>
          <cell r="CQ1">
            <v>94</v>
          </cell>
          <cell r="CR1">
            <v>95</v>
          </cell>
          <cell r="CS1">
            <v>96</v>
          </cell>
          <cell r="CT1">
            <v>97</v>
          </cell>
          <cell r="CU1">
            <v>98</v>
          </cell>
          <cell r="CV1">
            <v>99</v>
          </cell>
          <cell r="CW1">
            <v>100</v>
          </cell>
          <cell r="CX1">
            <v>101</v>
          </cell>
          <cell r="CY1">
            <v>102</v>
          </cell>
          <cell r="CZ1">
            <v>103</v>
          </cell>
          <cell r="DA1">
            <v>104</v>
          </cell>
          <cell r="DB1">
            <v>105</v>
          </cell>
          <cell r="DC1">
            <v>106</v>
          </cell>
          <cell r="DD1">
            <v>107</v>
          </cell>
          <cell r="DE1">
            <v>108</v>
          </cell>
          <cell r="DF1">
            <v>109</v>
          </cell>
          <cell r="DG1">
            <v>110</v>
          </cell>
          <cell r="DH1">
            <v>111</v>
          </cell>
          <cell r="DI1">
            <v>112</v>
          </cell>
          <cell r="DJ1">
            <v>113</v>
          </cell>
          <cell r="DK1">
            <v>114</v>
          </cell>
          <cell r="DL1">
            <v>115</v>
          </cell>
          <cell r="DM1">
            <v>116</v>
          </cell>
          <cell r="DN1">
            <v>117</v>
          </cell>
          <cell r="DO1">
            <v>118</v>
          </cell>
          <cell r="DP1">
            <v>119</v>
          </cell>
          <cell r="DQ1">
            <v>120</v>
          </cell>
          <cell r="DR1">
            <v>121</v>
          </cell>
          <cell r="DS1">
            <v>122</v>
          </cell>
          <cell r="DT1">
            <v>123</v>
          </cell>
          <cell r="DU1">
            <v>124</v>
          </cell>
          <cell r="DV1">
            <v>125</v>
          </cell>
          <cell r="DW1">
            <v>126</v>
          </cell>
          <cell r="DX1">
            <v>127</v>
          </cell>
          <cell r="DY1">
            <v>128</v>
          </cell>
          <cell r="DZ1">
            <v>129</v>
          </cell>
          <cell r="EA1">
            <v>130</v>
          </cell>
          <cell r="EB1">
            <v>131</v>
          </cell>
          <cell r="EC1">
            <v>132</v>
          </cell>
          <cell r="ED1">
            <v>133</v>
          </cell>
          <cell r="EE1">
            <v>134</v>
          </cell>
          <cell r="EF1">
            <v>135</v>
          </cell>
          <cell r="EG1">
            <v>136</v>
          </cell>
          <cell r="EH1">
            <v>137</v>
          </cell>
          <cell r="EI1">
            <v>138</v>
          </cell>
          <cell r="EJ1">
            <v>139</v>
          </cell>
          <cell r="EK1">
            <v>140</v>
          </cell>
          <cell r="EL1">
            <v>141</v>
          </cell>
          <cell r="EM1">
            <v>142</v>
          </cell>
          <cell r="EN1">
            <v>143</v>
          </cell>
          <cell r="EO1">
            <v>144</v>
          </cell>
          <cell r="EP1">
            <v>145</v>
          </cell>
          <cell r="EQ1">
            <v>146</v>
          </cell>
          <cell r="ER1">
            <v>147</v>
          </cell>
          <cell r="ES1">
            <v>148</v>
          </cell>
          <cell r="ET1">
            <v>149</v>
          </cell>
          <cell r="EU1">
            <v>150</v>
          </cell>
          <cell r="EV1">
            <v>151</v>
          </cell>
          <cell r="EW1">
            <v>152</v>
          </cell>
          <cell r="EX1">
            <v>153</v>
          </cell>
          <cell r="EY1">
            <v>154</v>
          </cell>
          <cell r="EZ1">
            <v>155</v>
          </cell>
          <cell r="FA1">
            <v>156</v>
          </cell>
          <cell r="FB1">
            <v>157</v>
          </cell>
          <cell r="FC1">
            <v>158</v>
          </cell>
          <cell r="FD1">
            <v>159</v>
          </cell>
          <cell r="FE1">
            <v>160</v>
          </cell>
          <cell r="FF1">
            <v>161</v>
          </cell>
          <cell r="FG1">
            <v>162</v>
          </cell>
          <cell r="FH1">
            <v>163</v>
          </cell>
          <cell r="FI1">
            <v>164</v>
          </cell>
          <cell r="FJ1">
            <v>165</v>
          </cell>
          <cell r="FK1">
            <v>166</v>
          </cell>
          <cell r="FL1">
            <v>167</v>
          </cell>
          <cell r="FM1">
            <v>168</v>
          </cell>
          <cell r="FN1">
            <v>169</v>
          </cell>
          <cell r="FO1">
            <v>170</v>
          </cell>
          <cell r="FP1">
            <v>171</v>
          </cell>
          <cell r="FQ1">
            <v>172</v>
          </cell>
          <cell r="FR1">
            <v>173</v>
          </cell>
          <cell r="FS1">
            <v>174</v>
          </cell>
          <cell r="FT1">
            <v>175</v>
          </cell>
          <cell r="FU1">
            <v>176</v>
          </cell>
          <cell r="FV1">
            <v>177</v>
          </cell>
          <cell r="FW1">
            <v>178</v>
          </cell>
          <cell r="FX1">
            <v>179</v>
          </cell>
          <cell r="FY1">
            <v>180</v>
          </cell>
          <cell r="FZ1">
            <v>181</v>
          </cell>
          <cell r="GA1">
            <v>182</v>
          </cell>
          <cell r="GB1">
            <v>183</v>
          </cell>
          <cell r="GC1">
            <v>184</v>
          </cell>
          <cell r="GD1">
            <v>185</v>
          </cell>
          <cell r="GE1">
            <v>186</v>
          </cell>
          <cell r="GF1">
            <v>187</v>
          </cell>
          <cell r="GG1">
            <v>188</v>
          </cell>
          <cell r="GH1">
            <v>189</v>
          </cell>
          <cell r="GI1">
            <v>190</v>
          </cell>
          <cell r="GJ1">
            <v>191</v>
          </cell>
          <cell r="GK1">
            <v>192</v>
          </cell>
          <cell r="GL1">
            <v>193</v>
          </cell>
          <cell r="GM1">
            <v>194</v>
          </cell>
          <cell r="GN1">
            <v>195</v>
          </cell>
          <cell r="GO1">
            <v>196</v>
          </cell>
          <cell r="GP1">
            <v>197</v>
          </cell>
          <cell r="GQ1">
            <v>198</v>
          </cell>
          <cell r="GR1">
            <v>199</v>
          </cell>
          <cell r="GS1"/>
          <cell r="GT1"/>
          <cell r="GU1"/>
          <cell r="GV1"/>
          <cell r="GW1"/>
          <cell r="GX1"/>
          <cell r="GY1"/>
          <cell r="GZ1"/>
        </row>
        <row r="2">
          <cell r="B2"/>
          <cell r="C2"/>
          <cell r="D2"/>
          <cell r="E2"/>
          <cell r="F2"/>
          <cell r="G2"/>
          <cell r="H2"/>
          <cell r="I2"/>
          <cell r="J2"/>
          <cell r="K2"/>
          <cell r="L2"/>
          <cell r="M2"/>
          <cell r="N2"/>
          <cell r="O2"/>
          <cell r="P2"/>
          <cell r="Q2"/>
          <cell r="R2"/>
          <cell r="S2"/>
          <cell r="T2"/>
          <cell r="U2"/>
          <cell r="V2"/>
          <cell r="W2"/>
          <cell r="X2"/>
          <cell r="Y2"/>
          <cell r="Z2"/>
          <cell r="AA2"/>
          <cell r="AB2"/>
          <cell r="AC2"/>
          <cell r="AD2"/>
          <cell r="AE2"/>
          <cell r="AF2"/>
          <cell r="AG2"/>
          <cell r="AH2"/>
          <cell r="AI2"/>
          <cell r="AJ2"/>
          <cell r="AK2"/>
          <cell r="AL2"/>
          <cell r="AM2"/>
          <cell r="AN2"/>
          <cell r="AO2"/>
          <cell r="AP2"/>
          <cell r="AQ2"/>
          <cell r="AR2"/>
          <cell r="AS2"/>
          <cell r="AT2"/>
          <cell r="AU2"/>
          <cell r="AV2"/>
          <cell r="AW2"/>
          <cell r="AX2"/>
          <cell r="AY2"/>
          <cell r="AZ2"/>
          <cell r="BA2"/>
          <cell r="BB2"/>
          <cell r="BC2"/>
          <cell r="BD2"/>
          <cell r="BE2"/>
          <cell r="BF2"/>
          <cell r="BG2"/>
          <cell r="BH2"/>
          <cell r="BI2"/>
          <cell r="BJ2"/>
          <cell r="BK2"/>
          <cell r="BL2"/>
          <cell r="BM2"/>
          <cell r="BN2"/>
          <cell r="BO2"/>
          <cell r="BP2"/>
          <cell r="BQ2"/>
          <cell r="BR2"/>
          <cell r="BS2"/>
          <cell r="BT2"/>
          <cell r="BU2"/>
          <cell r="BV2"/>
          <cell r="BW2"/>
          <cell r="BX2"/>
          <cell r="BY2"/>
          <cell r="BZ2"/>
          <cell r="CA2"/>
          <cell r="CB2"/>
          <cell r="CC2"/>
          <cell r="CD2"/>
          <cell r="CE2"/>
          <cell r="CF2"/>
          <cell r="CG2"/>
          <cell r="CH2"/>
          <cell r="CI2"/>
          <cell r="CJ2"/>
          <cell r="CK2"/>
          <cell r="CL2"/>
          <cell r="CM2"/>
          <cell r="CN2"/>
          <cell r="CO2"/>
          <cell r="CP2"/>
          <cell r="CQ2"/>
          <cell r="CR2"/>
          <cell r="CS2"/>
          <cell r="CT2"/>
          <cell r="CU2"/>
          <cell r="CV2"/>
          <cell r="CW2"/>
          <cell r="CX2"/>
          <cell r="CY2"/>
          <cell r="CZ2"/>
          <cell r="DA2"/>
          <cell r="DB2"/>
          <cell r="DC2"/>
          <cell r="DD2"/>
          <cell r="DE2"/>
          <cell r="DF2"/>
          <cell r="DG2"/>
          <cell r="DH2"/>
          <cell r="DI2"/>
          <cell r="DJ2"/>
          <cell r="DK2"/>
          <cell r="DL2"/>
          <cell r="DM2"/>
          <cell r="DN2" t="str">
            <v>COEF DE CAPA  - 2025</v>
          </cell>
          <cell r="DO2"/>
          <cell r="DP2"/>
          <cell r="DQ2"/>
          <cell r="DR2" t="str">
            <v xml:space="preserve">Affichage AVEC coef de secu </v>
          </cell>
          <cell r="DS2"/>
          <cell r="DT2"/>
          <cell r="DU2"/>
          <cell r="DV2"/>
          <cell r="DW2"/>
          <cell r="DX2" t="str">
            <v>COEF DE CAPA  - 2025</v>
          </cell>
          <cell r="DY2"/>
          <cell r="DZ2"/>
          <cell r="EA2" t="str">
            <v xml:space="preserve">Affichage SANS coef de secu </v>
          </cell>
          <cell r="EB2"/>
          <cell r="EC2"/>
          <cell r="ED2">
            <v>0.98</v>
          </cell>
          <cell r="EE2"/>
          <cell r="EF2"/>
          <cell r="EG2"/>
          <cell r="EH2"/>
          <cell r="EI2"/>
          <cell r="EJ2"/>
          <cell r="EK2"/>
          <cell r="EL2"/>
          <cell r="EM2"/>
          <cell r="EN2"/>
          <cell r="EO2"/>
          <cell r="EP2"/>
          <cell r="EQ2"/>
          <cell r="ER2"/>
          <cell r="ES2"/>
          <cell r="ET2"/>
          <cell r="EU2"/>
          <cell r="EV2"/>
          <cell r="EW2"/>
          <cell r="EX2"/>
          <cell r="EY2"/>
          <cell r="EZ2"/>
          <cell r="FA2"/>
          <cell r="FB2"/>
          <cell r="FC2"/>
          <cell r="FD2"/>
          <cell r="FE2"/>
          <cell r="FF2"/>
          <cell r="FG2"/>
          <cell r="FH2"/>
          <cell r="FI2"/>
          <cell r="FJ2"/>
          <cell r="FK2"/>
          <cell r="FL2"/>
          <cell r="FM2"/>
          <cell r="FN2"/>
          <cell r="FO2"/>
          <cell r="FP2"/>
          <cell r="FQ2"/>
          <cell r="FR2"/>
          <cell r="FS2"/>
          <cell r="FT2"/>
          <cell r="FU2"/>
          <cell r="FV2"/>
          <cell r="FW2"/>
          <cell r="FX2"/>
          <cell r="FY2"/>
          <cell r="FZ2"/>
          <cell r="GA2"/>
          <cell r="GB2"/>
          <cell r="GC2"/>
          <cell r="GD2"/>
          <cell r="GE2"/>
          <cell r="GF2"/>
          <cell r="GG2"/>
          <cell r="GH2"/>
          <cell r="GI2"/>
          <cell r="GJ2"/>
          <cell r="GK2"/>
          <cell r="GL2"/>
          <cell r="GM2"/>
          <cell r="GN2"/>
          <cell r="GO2"/>
          <cell r="GP2"/>
          <cell r="GQ2"/>
          <cell r="GR2"/>
          <cell r="GS2"/>
          <cell r="GT2"/>
          <cell r="GU2"/>
          <cell r="GV2"/>
          <cell r="GW2"/>
          <cell r="GX2"/>
          <cell r="GY2"/>
          <cell r="GZ2"/>
        </row>
        <row r="3">
          <cell r="B3"/>
          <cell r="C3"/>
          <cell r="D3"/>
          <cell r="E3"/>
          <cell r="F3"/>
          <cell r="G3"/>
          <cell r="H3"/>
          <cell r="I3"/>
          <cell r="J3"/>
          <cell r="K3"/>
          <cell r="L3"/>
          <cell r="M3"/>
          <cell r="N3"/>
          <cell r="O3"/>
          <cell r="P3"/>
          <cell r="Q3"/>
          <cell r="R3"/>
          <cell r="S3"/>
          <cell r="T3"/>
          <cell r="U3"/>
          <cell r="V3"/>
          <cell r="W3"/>
          <cell r="X3"/>
          <cell r="Y3"/>
          <cell r="Z3"/>
          <cell r="AA3"/>
          <cell r="AB3"/>
          <cell r="AC3"/>
          <cell r="AD3"/>
          <cell r="AE3"/>
          <cell r="AF3"/>
          <cell r="AG3"/>
          <cell r="AH3"/>
          <cell r="AI3"/>
          <cell r="AJ3"/>
          <cell r="AK3"/>
          <cell r="AL3"/>
          <cell r="AM3"/>
          <cell r="AN3"/>
          <cell r="AO3"/>
          <cell r="AP3"/>
          <cell r="AQ3"/>
          <cell r="AR3"/>
          <cell r="AS3"/>
          <cell r="AT3"/>
          <cell r="AU3"/>
          <cell r="AV3"/>
          <cell r="AW3"/>
          <cell r="AX3"/>
          <cell r="AY3"/>
          <cell r="AZ3"/>
          <cell r="BA3"/>
          <cell r="BB3"/>
          <cell r="BC3"/>
          <cell r="BD3"/>
          <cell r="BE3"/>
          <cell r="BF3"/>
          <cell r="BG3"/>
          <cell r="BH3"/>
          <cell r="BI3"/>
          <cell r="BJ3"/>
          <cell r="BK3"/>
          <cell r="BL3"/>
          <cell r="BM3"/>
          <cell r="BN3"/>
          <cell r="BO3"/>
          <cell r="BP3"/>
          <cell r="BQ3"/>
          <cell r="BR3"/>
          <cell r="BS3"/>
          <cell r="BT3"/>
          <cell r="BU3"/>
          <cell r="BV3"/>
          <cell r="BW3"/>
          <cell r="BX3"/>
          <cell r="BY3"/>
          <cell r="BZ3"/>
          <cell r="CA3"/>
          <cell r="CB3"/>
          <cell r="CC3"/>
          <cell r="CD3"/>
          <cell r="CE3"/>
          <cell r="CF3"/>
          <cell r="CG3"/>
          <cell r="CH3"/>
          <cell r="CI3"/>
          <cell r="CJ3"/>
          <cell r="CK3"/>
          <cell r="CL3"/>
          <cell r="CM3"/>
          <cell r="CN3"/>
          <cell r="CO3"/>
          <cell r="CP3"/>
          <cell r="CQ3"/>
          <cell r="CR3"/>
          <cell r="CS3"/>
          <cell r="CT3"/>
          <cell r="CU3"/>
          <cell r="CV3"/>
          <cell r="CW3"/>
          <cell r="CX3"/>
          <cell r="CY3"/>
          <cell r="CZ3"/>
          <cell r="DA3"/>
          <cell r="DB3"/>
          <cell r="DC3"/>
          <cell r="DD3"/>
          <cell r="DE3"/>
          <cell r="DF3"/>
          <cell r="DG3"/>
          <cell r="DH3"/>
          <cell r="DI3"/>
          <cell r="DJ3"/>
          <cell r="DK3"/>
          <cell r="DL3"/>
          <cell r="DM3"/>
          <cell r="DN3" t="str">
            <v>Base</v>
          </cell>
          <cell r="DO3" t="str">
            <v>Base LU</v>
          </cell>
          <cell r="DP3" t="str">
            <v>HP</v>
          </cell>
          <cell r="DQ3" t="str">
            <v>HC</v>
          </cell>
          <cell r="DR3" t="str">
            <v>Pointe</v>
          </cell>
          <cell r="DS3" t="str">
            <v xml:space="preserve">HPH </v>
          </cell>
          <cell r="DT3" t="str">
            <v>HCH</v>
          </cell>
          <cell r="DU3" t="str">
            <v>HPB</v>
          </cell>
          <cell r="DV3" t="str">
            <v>HCB</v>
          </cell>
          <cell r="DW3"/>
          <cell r="DX3" t="str">
            <v>Base</v>
          </cell>
          <cell r="DY3" t="str">
            <v>Base LU</v>
          </cell>
          <cell r="DZ3" t="str">
            <v>HP</v>
          </cell>
          <cell r="EA3" t="str">
            <v>HC</v>
          </cell>
          <cell r="EB3" t="str">
            <v>Pointe</v>
          </cell>
          <cell r="EC3" t="str">
            <v xml:space="preserve">HPH </v>
          </cell>
          <cell r="ED3" t="str">
            <v>HCH</v>
          </cell>
          <cell r="EE3" t="str">
            <v>HPB</v>
          </cell>
          <cell r="EF3" t="str">
            <v>HCB</v>
          </cell>
          <cell r="EG3"/>
          <cell r="EH3"/>
          <cell r="EI3"/>
          <cell r="EJ3"/>
          <cell r="EK3"/>
          <cell r="EL3"/>
          <cell r="EM3"/>
          <cell r="EN3"/>
          <cell r="EO3"/>
          <cell r="EP3"/>
          <cell r="EQ3"/>
          <cell r="ER3"/>
          <cell r="ES3"/>
          <cell r="ET3"/>
          <cell r="EU3"/>
          <cell r="EV3"/>
          <cell r="EW3"/>
          <cell r="EX3"/>
          <cell r="EY3"/>
          <cell r="EZ3"/>
          <cell r="FA3"/>
          <cell r="FB3"/>
          <cell r="FC3"/>
          <cell r="FD3"/>
          <cell r="FE3"/>
          <cell r="FF3"/>
          <cell r="FG3"/>
          <cell r="FH3"/>
          <cell r="FI3"/>
          <cell r="FJ3"/>
          <cell r="FK3"/>
          <cell r="FL3"/>
          <cell r="FM3"/>
          <cell r="FN3"/>
          <cell r="FO3"/>
          <cell r="FP3"/>
          <cell r="FQ3"/>
          <cell r="FR3"/>
          <cell r="FS3"/>
          <cell r="FT3"/>
          <cell r="FU3"/>
          <cell r="FV3"/>
          <cell r="FW3"/>
          <cell r="FX3"/>
          <cell r="FY3"/>
          <cell r="FZ3"/>
          <cell r="GA3"/>
          <cell r="GB3"/>
          <cell r="GC3"/>
          <cell r="GD3"/>
          <cell r="GE3"/>
          <cell r="GF3"/>
          <cell r="GG3"/>
          <cell r="GH3"/>
          <cell r="GI3"/>
          <cell r="GJ3"/>
          <cell r="GK3"/>
          <cell r="GL3"/>
          <cell r="GM3"/>
          <cell r="GN3"/>
          <cell r="GO3"/>
          <cell r="GP3"/>
          <cell r="GQ3"/>
          <cell r="GR3"/>
          <cell r="GS3"/>
          <cell r="GT3"/>
          <cell r="GU3"/>
          <cell r="GV3"/>
          <cell r="GW3"/>
          <cell r="GX3"/>
          <cell r="GY3"/>
          <cell r="GZ3"/>
        </row>
        <row r="4">
          <cell r="B4"/>
          <cell r="C4"/>
          <cell r="D4"/>
          <cell r="E4"/>
          <cell r="F4"/>
          <cell r="G4"/>
          <cell r="H4"/>
          <cell r="I4"/>
          <cell r="J4"/>
          <cell r="K4"/>
          <cell r="L4"/>
          <cell r="M4"/>
          <cell r="N4"/>
          <cell r="O4"/>
          <cell r="P4"/>
          <cell r="Q4"/>
          <cell r="R4"/>
          <cell r="S4"/>
          <cell r="T4"/>
          <cell r="U4"/>
          <cell r="V4"/>
          <cell r="W4"/>
          <cell r="X4"/>
          <cell r="Y4"/>
          <cell r="Z4"/>
          <cell r="AA4"/>
          <cell r="AB4"/>
          <cell r="AC4"/>
          <cell r="AD4"/>
          <cell r="AE4"/>
          <cell r="AF4"/>
          <cell r="AG4"/>
          <cell r="AH4"/>
          <cell r="AI4"/>
          <cell r="AJ4"/>
          <cell r="AK4"/>
          <cell r="AL4"/>
          <cell r="AM4"/>
          <cell r="AN4"/>
          <cell r="AO4"/>
          <cell r="AP4"/>
          <cell r="AQ4"/>
          <cell r="AR4"/>
          <cell r="AS4"/>
          <cell r="AT4"/>
          <cell r="AU4"/>
          <cell r="AV4"/>
          <cell r="AW4"/>
          <cell r="AX4"/>
          <cell r="AY4"/>
          <cell r="AZ4"/>
          <cell r="BA4"/>
          <cell r="BB4"/>
          <cell r="BC4"/>
          <cell r="BD4"/>
          <cell r="BE4"/>
          <cell r="BF4"/>
          <cell r="BG4"/>
          <cell r="BH4"/>
          <cell r="BI4"/>
          <cell r="BJ4"/>
          <cell r="BK4"/>
          <cell r="BL4"/>
          <cell r="BM4"/>
          <cell r="BN4"/>
          <cell r="BO4"/>
          <cell r="BP4"/>
          <cell r="BQ4"/>
          <cell r="BR4"/>
          <cell r="BS4"/>
          <cell r="BT4"/>
          <cell r="BU4"/>
          <cell r="BV4"/>
          <cell r="BW4"/>
          <cell r="BX4"/>
          <cell r="BY4"/>
          <cell r="BZ4"/>
          <cell r="CA4"/>
          <cell r="CB4"/>
          <cell r="CC4"/>
          <cell r="CD4"/>
          <cell r="CE4"/>
          <cell r="CF4"/>
          <cell r="CG4"/>
          <cell r="CH4"/>
          <cell r="CI4"/>
          <cell r="CJ4"/>
          <cell r="CK4"/>
          <cell r="CL4"/>
          <cell r="CM4"/>
          <cell r="CN4"/>
          <cell r="CO4"/>
          <cell r="CP4"/>
          <cell r="CQ4"/>
          <cell r="CR4"/>
          <cell r="CS4"/>
          <cell r="CT4"/>
          <cell r="CU4"/>
          <cell r="CV4"/>
          <cell r="CW4"/>
          <cell r="CX4"/>
          <cell r="CY4"/>
          <cell r="CZ4"/>
          <cell r="DA4"/>
          <cell r="DB4"/>
          <cell r="DC4"/>
          <cell r="DD4"/>
          <cell r="DE4"/>
          <cell r="DF4"/>
          <cell r="DG4"/>
          <cell r="DH4"/>
          <cell r="DI4"/>
          <cell r="DJ4"/>
          <cell r="DK4"/>
          <cell r="DL4"/>
          <cell r="DM4" t="str">
            <v>C5 CU</v>
          </cell>
          <cell r="DN4">
            <v>0</v>
          </cell>
          <cell r="DO4"/>
          <cell r="DP4"/>
          <cell r="DQ4"/>
          <cell r="DR4"/>
          <cell r="DS4"/>
          <cell r="DT4"/>
          <cell r="DU4"/>
          <cell r="DV4"/>
          <cell r="DW4" t="str">
            <v>C5 CU</v>
          </cell>
          <cell r="DX4">
            <v>0</v>
          </cell>
          <cell r="DY4"/>
          <cell r="DZ4"/>
          <cell r="EA4"/>
          <cell r="EB4"/>
          <cell r="EC4"/>
          <cell r="ED4"/>
          <cell r="EE4"/>
          <cell r="EF4"/>
          <cell r="EG4"/>
          <cell r="EH4"/>
          <cell r="EI4"/>
          <cell r="EJ4"/>
          <cell r="EK4"/>
          <cell r="EL4"/>
          <cell r="EM4"/>
          <cell r="EN4"/>
          <cell r="EO4"/>
          <cell r="EP4"/>
          <cell r="EQ4"/>
          <cell r="ER4"/>
          <cell r="ES4"/>
          <cell r="ET4"/>
          <cell r="EU4"/>
          <cell r="EV4"/>
          <cell r="EW4"/>
          <cell r="EX4"/>
          <cell r="EY4"/>
          <cell r="EZ4"/>
          <cell r="FA4"/>
          <cell r="FB4"/>
          <cell r="FC4"/>
          <cell r="FD4"/>
          <cell r="FE4"/>
          <cell r="FF4"/>
          <cell r="FG4"/>
          <cell r="FH4"/>
          <cell r="FI4"/>
          <cell r="FJ4"/>
          <cell r="FK4"/>
          <cell r="FL4"/>
          <cell r="FM4"/>
          <cell r="FN4"/>
          <cell r="FO4"/>
          <cell r="FP4"/>
          <cell r="FQ4"/>
          <cell r="FR4"/>
          <cell r="FS4"/>
          <cell r="FT4"/>
          <cell r="FU4"/>
          <cell r="FV4"/>
          <cell r="FW4"/>
          <cell r="FX4"/>
          <cell r="FY4"/>
          <cell r="FZ4"/>
          <cell r="GA4"/>
          <cell r="GB4"/>
          <cell r="GC4"/>
          <cell r="GD4"/>
          <cell r="GE4"/>
          <cell r="GF4"/>
          <cell r="GG4"/>
          <cell r="GH4"/>
          <cell r="GI4"/>
          <cell r="GJ4"/>
          <cell r="GK4"/>
          <cell r="GL4"/>
          <cell r="GM4"/>
          <cell r="GN4"/>
          <cell r="GO4"/>
          <cell r="GP4"/>
          <cell r="GQ4"/>
          <cell r="GR4"/>
          <cell r="GS4"/>
          <cell r="GT4"/>
          <cell r="GU4"/>
          <cell r="GV4"/>
          <cell r="GW4"/>
          <cell r="GX4"/>
          <cell r="GY4"/>
          <cell r="GZ4"/>
        </row>
        <row r="5">
          <cell r="B5"/>
          <cell r="C5"/>
          <cell r="D5"/>
          <cell r="E5"/>
          <cell r="F5"/>
          <cell r="G5"/>
          <cell r="H5"/>
          <cell r="I5"/>
          <cell r="J5"/>
          <cell r="K5"/>
          <cell r="L5"/>
          <cell r="M5"/>
          <cell r="N5"/>
          <cell r="O5"/>
          <cell r="P5"/>
          <cell r="Q5"/>
          <cell r="R5"/>
          <cell r="S5"/>
          <cell r="T5"/>
          <cell r="U5"/>
          <cell r="V5"/>
          <cell r="W5"/>
          <cell r="X5"/>
          <cell r="Y5"/>
          <cell r="Z5"/>
          <cell r="AA5"/>
          <cell r="AB5"/>
          <cell r="AC5"/>
          <cell r="AD5"/>
          <cell r="AE5"/>
          <cell r="AF5"/>
          <cell r="AG5"/>
          <cell r="AH5"/>
          <cell r="AI5"/>
          <cell r="AJ5"/>
          <cell r="AK5"/>
          <cell r="AL5"/>
          <cell r="AM5"/>
          <cell r="AN5"/>
          <cell r="AO5"/>
          <cell r="AP5"/>
          <cell r="AQ5"/>
          <cell r="AR5"/>
          <cell r="AS5"/>
          <cell r="AT5"/>
          <cell r="AU5"/>
          <cell r="AV5"/>
          <cell r="AW5"/>
          <cell r="AX5"/>
          <cell r="AY5"/>
          <cell r="AZ5"/>
          <cell r="BA5"/>
          <cell r="BB5"/>
          <cell r="BC5"/>
          <cell r="BD5"/>
          <cell r="BE5"/>
          <cell r="BF5"/>
          <cell r="BG5"/>
          <cell r="BH5"/>
          <cell r="BI5"/>
          <cell r="BJ5"/>
          <cell r="BK5"/>
          <cell r="BL5"/>
          <cell r="BM5"/>
          <cell r="BN5"/>
          <cell r="BO5"/>
          <cell r="BP5"/>
          <cell r="BQ5"/>
          <cell r="BR5"/>
          <cell r="BS5"/>
          <cell r="BT5"/>
          <cell r="BU5"/>
          <cell r="BV5"/>
          <cell r="BW5"/>
          <cell r="BX5"/>
          <cell r="BY5"/>
          <cell r="BZ5"/>
          <cell r="CA5"/>
          <cell r="CB5"/>
          <cell r="CC5"/>
          <cell r="CD5"/>
          <cell r="CE5"/>
          <cell r="CF5"/>
          <cell r="CG5"/>
          <cell r="CH5"/>
          <cell r="CI5"/>
          <cell r="CJ5"/>
          <cell r="CK5"/>
          <cell r="CL5"/>
          <cell r="CM5"/>
          <cell r="CN5"/>
          <cell r="CO5"/>
          <cell r="CP5"/>
          <cell r="CQ5"/>
          <cell r="CR5"/>
          <cell r="CS5"/>
          <cell r="CT5"/>
          <cell r="CU5"/>
          <cell r="CV5"/>
          <cell r="CW5"/>
          <cell r="CX5"/>
          <cell r="CY5"/>
          <cell r="CZ5"/>
          <cell r="DA5"/>
          <cell r="DB5"/>
          <cell r="DC5"/>
          <cell r="DD5"/>
          <cell r="DE5"/>
          <cell r="DF5"/>
          <cell r="DG5"/>
          <cell r="DH5"/>
          <cell r="DI5"/>
          <cell r="DJ5"/>
          <cell r="DK5"/>
          <cell r="DL5"/>
          <cell r="DM5" t="str">
            <v>C5 MU</v>
          </cell>
          <cell r="DN5"/>
          <cell r="DO5"/>
          <cell r="DP5">
            <v>0</v>
          </cell>
          <cell r="DQ5">
            <v>0</v>
          </cell>
          <cell r="DR5"/>
          <cell r="DS5"/>
          <cell r="DT5"/>
          <cell r="DU5"/>
          <cell r="DV5"/>
          <cell r="DW5" t="str">
            <v>C5 MU</v>
          </cell>
          <cell r="DX5"/>
          <cell r="DY5"/>
          <cell r="DZ5">
            <v>0</v>
          </cell>
          <cell r="EA5">
            <v>0</v>
          </cell>
          <cell r="EB5"/>
          <cell r="EC5"/>
          <cell r="ED5"/>
          <cell r="EE5"/>
          <cell r="EF5"/>
          <cell r="EG5"/>
          <cell r="EH5"/>
          <cell r="EI5"/>
          <cell r="EJ5"/>
          <cell r="EK5"/>
          <cell r="EL5"/>
          <cell r="EM5"/>
          <cell r="EN5"/>
          <cell r="EO5"/>
          <cell r="EP5"/>
          <cell r="EQ5"/>
          <cell r="ER5"/>
          <cell r="ES5"/>
          <cell r="ET5"/>
          <cell r="EU5"/>
          <cell r="EV5"/>
          <cell r="EW5"/>
          <cell r="EX5"/>
          <cell r="EY5"/>
          <cell r="EZ5"/>
          <cell r="FA5"/>
          <cell r="FB5"/>
          <cell r="FC5"/>
          <cell r="FD5"/>
          <cell r="FE5"/>
          <cell r="FF5"/>
          <cell r="FG5"/>
          <cell r="FH5"/>
          <cell r="FI5"/>
          <cell r="FJ5"/>
          <cell r="FK5"/>
          <cell r="FL5"/>
          <cell r="FM5"/>
          <cell r="FN5"/>
          <cell r="FO5"/>
          <cell r="FP5"/>
          <cell r="FQ5"/>
          <cell r="FR5"/>
          <cell r="FS5"/>
          <cell r="FT5"/>
          <cell r="FU5"/>
          <cell r="FV5"/>
          <cell r="FW5"/>
          <cell r="FX5"/>
          <cell r="FY5"/>
          <cell r="FZ5"/>
          <cell r="GA5"/>
          <cell r="GB5"/>
          <cell r="GC5"/>
          <cell r="GD5"/>
          <cell r="GE5"/>
          <cell r="GF5"/>
          <cell r="GG5"/>
          <cell r="GH5"/>
          <cell r="GI5"/>
          <cell r="GJ5"/>
          <cell r="GK5"/>
          <cell r="GL5"/>
          <cell r="GM5"/>
          <cell r="GN5"/>
          <cell r="GO5"/>
          <cell r="GP5"/>
          <cell r="GQ5"/>
          <cell r="GR5"/>
          <cell r="GS5"/>
          <cell r="GT5"/>
          <cell r="GU5"/>
          <cell r="GV5"/>
          <cell r="GW5"/>
          <cell r="GX5"/>
          <cell r="GY5"/>
          <cell r="GZ5"/>
        </row>
        <row r="6">
          <cell r="B6"/>
          <cell r="C6"/>
          <cell r="D6"/>
          <cell r="E6"/>
          <cell r="F6"/>
          <cell r="G6"/>
          <cell r="H6"/>
          <cell r="I6"/>
          <cell r="J6"/>
          <cell r="K6"/>
          <cell r="L6"/>
          <cell r="M6"/>
          <cell r="N6"/>
          <cell r="O6"/>
          <cell r="P6"/>
          <cell r="Q6"/>
          <cell r="R6"/>
          <cell r="S6"/>
          <cell r="T6"/>
          <cell r="U6"/>
          <cell r="V6"/>
          <cell r="W6"/>
          <cell r="X6"/>
          <cell r="Y6"/>
          <cell r="Z6"/>
          <cell r="AA6"/>
          <cell r="AB6"/>
          <cell r="AC6"/>
          <cell r="AD6"/>
          <cell r="AE6"/>
          <cell r="AF6"/>
          <cell r="AG6"/>
          <cell r="AH6"/>
          <cell r="AI6"/>
          <cell r="AJ6"/>
          <cell r="AK6"/>
          <cell r="AL6"/>
          <cell r="AM6"/>
          <cell r="AN6"/>
          <cell r="AO6"/>
          <cell r="AP6"/>
          <cell r="AQ6"/>
          <cell r="AR6"/>
          <cell r="AS6"/>
          <cell r="AT6"/>
          <cell r="AU6"/>
          <cell r="AV6"/>
          <cell r="AW6"/>
          <cell r="AX6"/>
          <cell r="AY6"/>
          <cell r="AZ6"/>
          <cell r="BA6"/>
          <cell r="BB6"/>
          <cell r="BC6"/>
          <cell r="BD6"/>
          <cell r="BE6"/>
          <cell r="BF6"/>
          <cell r="BG6"/>
          <cell r="BH6"/>
          <cell r="BI6"/>
          <cell r="BJ6"/>
          <cell r="BK6"/>
          <cell r="BL6"/>
          <cell r="BM6"/>
          <cell r="BN6"/>
          <cell r="BO6"/>
          <cell r="BP6"/>
          <cell r="BQ6"/>
          <cell r="BR6"/>
          <cell r="BS6"/>
          <cell r="BT6"/>
          <cell r="BU6"/>
          <cell r="BV6"/>
          <cell r="BW6"/>
          <cell r="BX6"/>
          <cell r="BY6"/>
          <cell r="BZ6"/>
          <cell r="CA6"/>
          <cell r="CB6"/>
          <cell r="CC6"/>
          <cell r="CD6"/>
          <cell r="CE6"/>
          <cell r="CF6"/>
          <cell r="CG6"/>
          <cell r="CH6"/>
          <cell r="CI6"/>
          <cell r="CJ6"/>
          <cell r="CK6"/>
          <cell r="CL6"/>
          <cell r="CM6"/>
          <cell r="CN6"/>
          <cell r="CO6"/>
          <cell r="CP6"/>
          <cell r="CQ6"/>
          <cell r="CR6"/>
          <cell r="CS6"/>
          <cell r="CT6"/>
          <cell r="CU6"/>
          <cell r="CV6"/>
          <cell r="CW6"/>
          <cell r="CX6"/>
          <cell r="CY6"/>
          <cell r="CZ6"/>
          <cell r="DA6"/>
          <cell r="DB6"/>
          <cell r="DC6"/>
          <cell r="DD6"/>
          <cell r="DE6"/>
          <cell r="DF6"/>
          <cell r="DG6"/>
          <cell r="DH6"/>
          <cell r="DI6"/>
          <cell r="DJ6"/>
          <cell r="DK6"/>
          <cell r="DL6"/>
          <cell r="DM6" t="str">
            <v>C5 LU</v>
          </cell>
          <cell r="DN6"/>
          <cell r="DO6">
            <v>0</v>
          </cell>
          <cell r="DP6"/>
          <cell r="DQ6"/>
          <cell r="DR6"/>
          <cell r="DS6"/>
          <cell r="DT6"/>
          <cell r="DU6"/>
          <cell r="DV6"/>
          <cell r="DW6" t="str">
            <v>C5 LU</v>
          </cell>
          <cell r="DX6"/>
          <cell r="DY6">
            <v>0</v>
          </cell>
          <cell r="DZ6"/>
          <cell r="EA6"/>
          <cell r="EB6"/>
          <cell r="EC6"/>
          <cell r="ED6"/>
          <cell r="EE6"/>
          <cell r="EF6"/>
          <cell r="EG6"/>
          <cell r="EH6"/>
          <cell r="EI6"/>
          <cell r="EJ6"/>
          <cell r="EK6"/>
          <cell r="EL6"/>
          <cell r="EM6"/>
          <cell r="EN6"/>
          <cell r="EO6"/>
          <cell r="EP6"/>
          <cell r="EQ6"/>
          <cell r="ER6"/>
          <cell r="ES6"/>
          <cell r="ET6"/>
          <cell r="EU6"/>
          <cell r="EV6"/>
          <cell r="EW6"/>
          <cell r="EX6"/>
          <cell r="EY6"/>
          <cell r="EZ6"/>
          <cell r="FA6"/>
          <cell r="FB6"/>
          <cell r="FC6"/>
          <cell r="FD6"/>
          <cell r="FE6"/>
          <cell r="FF6"/>
          <cell r="FG6"/>
          <cell r="FH6"/>
          <cell r="FI6"/>
          <cell r="FJ6"/>
          <cell r="FK6"/>
          <cell r="FL6"/>
          <cell r="FM6"/>
          <cell r="FN6"/>
          <cell r="FO6"/>
          <cell r="FP6"/>
          <cell r="FQ6"/>
          <cell r="FR6"/>
          <cell r="FS6"/>
          <cell r="FT6"/>
          <cell r="FU6"/>
          <cell r="FV6"/>
          <cell r="FW6"/>
          <cell r="FX6"/>
          <cell r="FY6"/>
          <cell r="FZ6"/>
          <cell r="GA6"/>
          <cell r="GB6"/>
          <cell r="GC6"/>
          <cell r="GD6"/>
          <cell r="GE6"/>
          <cell r="GF6"/>
          <cell r="GG6"/>
          <cell r="GH6"/>
          <cell r="GI6"/>
          <cell r="GJ6"/>
          <cell r="GK6"/>
          <cell r="GL6"/>
          <cell r="GM6"/>
          <cell r="GN6"/>
          <cell r="GO6"/>
          <cell r="GP6"/>
          <cell r="GQ6"/>
          <cell r="GR6"/>
          <cell r="GS6"/>
          <cell r="GT6"/>
          <cell r="GU6"/>
          <cell r="GV6"/>
          <cell r="GW6"/>
          <cell r="GX6"/>
          <cell r="GY6"/>
          <cell r="GZ6"/>
        </row>
        <row r="7">
          <cell r="B7"/>
          <cell r="C7"/>
          <cell r="D7"/>
          <cell r="E7"/>
          <cell r="F7"/>
          <cell r="G7"/>
          <cell r="H7"/>
          <cell r="I7"/>
          <cell r="J7"/>
          <cell r="K7"/>
          <cell r="L7"/>
          <cell r="M7"/>
          <cell r="N7"/>
          <cell r="O7"/>
          <cell r="P7"/>
          <cell r="Q7"/>
          <cell r="R7"/>
          <cell r="S7"/>
          <cell r="T7"/>
          <cell r="U7"/>
          <cell r="V7"/>
          <cell r="W7"/>
          <cell r="X7"/>
          <cell r="Y7"/>
          <cell r="Z7"/>
          <cell r="AA7"/>
          <cell r="AB7"/>
          <cell r="AC7"/>
          <cell r="AD7"/>
          <cell r="AE7"/>
          <cell r="AF7"/>
          <cell r="AG7"/>
          <cell r="AH7"/>
          <cell r="AI7"/>
          <cell r="AJ7"/>
          <cell r="AK7"/>
          <cell r="AL7"/>
          <cell r="AM7"/>
          <cell r="AN7"/>
          <cell r="AO7"/>
          <cell r="AP7"/>
          <cell r="AQ7"/>
          <cell r="AR7"/>
          <cell r="AS7"/>
          <cell r="AT7"/>
          <cell r="AU7"/>
          <cell r="AV7"/>
          <cell r="AW7"/>
          <cell r="AX7"/>
          <cell r="AY7"/>
          <cell r="AZ7"/>
          <cell r="BA7"/>
          <cell r="BB7"/>
          <cell r="BC7"/>
          <cell r="BD7"/>
          <cell r="BE7"/>
          <cell r="BF7"/>
          <cell r="BG7"/>
          <cell r="BH7"/>
          <cell r="BI7"/>
          <cell r="BJ7"/>
          <cell r="BK7"/>
          <cell r="BL7"/>
          <cell r="BM7"/>
          <cell r="BN7"/>
          <cell r="BO7"/>
          <cell r="BP7"/>
          <cell r="BQ7"/>
          <cell r="BR7"/>
          <cell r="BS7"/>
          <cell r="BT7"/>
          <cell r="BU7"/>
          <cell r="BV7"/>
          <cell r="BW7"/>
          <cell r="BX7"/>
          <cell r="BY7"/>
          <cell r="BZ7"/>
          <cell r="CA7"/>
          <cell r="CB7"/>
          <cell r="CC7"/>
          <cell r="CD7"/>
          <cell r="CE7"/>
          <cell r="CF7"/>
          <cell r="CG7"/>
          <cell r="CH7"/>
          <cell r="CI7"/>
          <cell r="CJ7"/>
          <cell r="CK7"/>
          <cell r="CL7"/>
          <cell r="CM7"/>
          <cell r="CN7"/>
          <cell r="CO7"/>
          <cell r="CP7"/>
          <cell r="CQ7"/>
          <cell r="CR7"/>
          <cell r="CS7"/>
          <cell r="CT7"/>
          <cell r="CU7"/>
          <cell r="CV7"/>
          <cell r="CW7"/>
          <cell r="CX7"/>
          <cell r="CY7"/>
          <cell r="CZ7"/>
          <cell r="DA7"/>
          <cell r="DB7"/>
          <cell r="DC7"/>
          <cell r="DD7"/>
          <cell r="DE7"/>
          <cell r="DF7"/>
          <cell r="DG7"/>
          <cell r="DH7"/>
          <cell r="DI7"/>
          <cell r="DJ7"/>
          <cell r="DK7"/>
          <cell r="DL7"/>
          <cell r="DM7" t="str">
            <v>C4 CU</v>
          </cell>
          <cell r="DN7"/>
          <cell r="DO7"/>
          <cell r="DP7"/>
          <cell r="DQ7"/>
          <cell r="DR7" t="str">
            <v>0</v>
          </cell>
          <cell r="DS7">
            <v>0</v>
          </cell>
          <cell r="DT7">
            <v>0</v>
          </cell>
          <cell r="DU7">
            <v>0</v>
          </cell>
          <cell r="DV7">
            <v>0</v>
          </cell>
          <cell r="DW7" t="str">
            <v>C4 CU</v>
          </cell>
          <cell r="DX7"/>
          <cell r="DY7"/>
          <cell r="DZ7"/>
          <cell r="EA7"/>
          <cell r="EB7">
            <v>0</v>
          </cell>
          <cell r="EC7">
            <v>0</v>
          </cell>
          <cell r="ED7">
            <v>0</v>
          </cell>
          <cell r="EE7">
            <v>0</v>
          </cell>
          <cell r="EF7">
            <v>0</v>
          </cell>
          <cell r="EG7"/>
          <cell r="EH7"/>
          <cell r="EI7"/>
          <cell r="EJ7"/>
          <cell r="EK7"/>
          <cell r="EL7"/>
          <cell r="EM7"/>
          <cell r="EN7"/>
          <cell r="EO7"/>
          <cell r="EP7"/>
          <cell r="EQ7"/>
          <cell r="ER7"/>
          <cell r="ES7"/>
          <cell r="ET7"/>
          <cell r="EU7"/>
          <cell r="EV7"/>
          <cell r="EW7"/>
          <cell r="EX7"/>
          <cell r="EY7"/>
          <cell r="EZ7"/>
          <cell r="FA7"/>
          <cell r="FB7"/>
          <cell r="FC7"/>
          <cell r="FD7"/>
          <cell r="FE7"/>
          <cell r="FF7"/>
          <cell r="FG7"/>
          <cell r="FH7"/>
          <cell r="FI7"/>
          <cell r="FJ7"/>
          <cell r="FK7"/>
          <cell r="FL7"/>
          <cell r="FM7"/>
          <cell r="FN7"/>
          <cell r="FO7"/>
          <cell r="FP7"/>
          <cell r="FQ7"/>
          <cell r="FR7"/>
          <cell r="FS7"/>
          <cell r="FT7"/>
          <cell r="FU7"/>
          <cell r="FV7"/>
          <cell r="FW7"/>
          <cell r="FX7"/>
          <cell r="FY7"/>
          <cell r="FZ7"/>
          <cell r="GA7"/>
          <cell r="GB7"/>
          <cell r="GC7"/>
          <cell r="GD7"/>
          <cell r="GE7"/>
          <cell r="GF7"/>
          <cell r="GG7"/>
          <cell r="GH7"/>
          <cell r="GI7"/>
          <cell r="GJ7"/>
          <cell r="GK7"/>
          <cell r="GL7"/>
          <cell r="GM7"/>
          <cell r="GN7"/>
          <cell r="GO7"/>
          <cell r="GP7"/>
          <cell r="GQ7"/>
          <cell r="GR7"/>
          <cell r="GS7"/>
          <cell r="GT7"/>
          <cell r="GU7"/>
          <cell r="GV7"/>
          <cell r="GW7"/>
          <cell r="GX7"/>
          <cell r="GY7"/>
          <cell r="GZ7"/>
        </row>
        <row r="8">
          <cell r="B8"/>
          <cell r="C8"/>
          <cell r="D8"/>
          <cell r="E8"/>
          <cell r="F8"/>
          <cell r="G8"/>
          <cell r="H8"/>
          <cell r="I8"/>
          <cell r="J8"/>
          <cell r="K8"/>
          <cell r="L8"/>
          <cell r="M8"/>
          <cell r="N8"/>
          <cell r="O8"/>
          <cell r="P8"/>
          <cell r="Q8"/>
          <cell r="R8"/>
          <cell r="S8"/>
          <cell r="T8"/>
          <cell r="U8"/>
          <cell r="V8"/>
          <cell r="W8"/>
          <cell r="X8"/>
          <cell r="Y8"/>
          <cell r="Z8"/>
          <cell r="AA8"/>
          <cell r="AB8"/>
          <cell r="AC8"/>
          <cell r="AD8"/>
          <cell r="AE8"/>
          <cell r="AF8"/>
          <cell r="AG8"/>
          <cell r="AH8"/>
          <cell r="AI8"/>
          <cell r="AJ8"/>
          <cell r="AK8"/>
          <cell r="AL8"/>
          <cell r="AM8"/>
          <cell r="AN8"/>
          <cell r="AO8"/>
          <cell r="AP8"/>
          <cell r="AQ8"/>
          <cell r="AR8"/>
          <cell r="AS8"/>
          <cell r="AT8"/>
          <cell r="AU8"/>
          <cell r="AV8"/>
          <cell r="AW8"/>
          <cell r="AX8"/>
          <cell r="AY8"/>
          <cell r="AZ8"/>
          <cell r="BA8"/>
          <cell r="BB8"/>
          <cell r="BC8"/>
          <cell r="BD8"/>
          <cell r="BE8"/>
          <cell r="BF8"/>
          <cell r="BG8"/>
          <cell r="BH8"/>
          <cell r="BI8"/>
          <cell r="BJ8"/>
          <cell r="BK8"/>
          <cell r="BL8"/>
          <cell r="BM8"/>
          <cell r="BN8"/>
          <cell r="BO8"/>
          <cell r="BP8"/>
          <cell r="BQ8"/>
          <cell r="BR8"/>
          <cell r="BS8"/>
          <cell r="BT8"/>
          <cell r="BU8"/>
          <cell r="BV8"/>
          <cell r="BW8"/>
          <cell r="BX8"/>
          <cell r="BY8"/>
          <cell r="BZ8"/>
          <cell r="CA8"/>
          <cell r="CB8"/>
          <cell r="CC8"/>
          <cell r="CD8"/>
          <cell r="CE8"/>
          <cell r="CF8"/>
          <cell r="CG8"/>
          <cell r="CH8"/>
          <cell r="CI8"/>
          <cell r="CJ8"/>
          <cell r="CK8"/>
          <cell r="CL8"/>
          <cell r="CM8"/>
          <cell r="CN8"/>
          <cell r="CO8"/>
          <cell r="CP8"/>
          <cell r="CQ8"/>
          <cell r="CR8"/>
          <cell r="CS8"/>
          <cell r="CT8"/>
          <cell r="CU8"/>
          <cell r="CV8"/>
          <cell r="CW8"/>
          <cell r="CX8"/>
          <cell r="CY8"/>
          <cell r="CZ8"/>
          <cell r="DA8"/>
          <cell r="DB8"/>
          <cell r="DC8"/>
          <cell r="DD8"/>
          <cell r="DE8"/>
          <cell r="DF8"/>
          <cell r="DG8"/>
          <cell r="DH8"/>
          <cell r="DI8"/>
          <cell r="DJ8"/>
          <cell r="DK8"/>
          <cell r="DL8"/>
          <cell r="DM8" t="str">
            <v>C4 LU</v>
          </cell>
          <cell r="DN8"/>
          <cell r="DO8"/>
          <cell r="DP8"/>
          <cell r="DQ8"/>
          <cell r="DR8">
            <v>0</v>
          </cell>
          <cell r="DS8">
            <v>0</v>
          </cell>
          <cell r="DT8">
            <v>0</v>
          </cell>
          <cell r="DU8">
            <v>0</v>
          </cell>
          <cell r="DV8">
            <v>0</v>
          </cell>
          <cell r="DW8" t="str">
            <v>C4 LU</v>
          </cell>
          <cell r="DX8"/>
          <cell r="DY8"/>
          <cell r="DZ8"/>
          <cell r="EA8"/>
          <cell r="EB8">
            <v>0</v>
          </cell>
          <cell r="EC8">
            <v>0</v>
          </cell>
          <cell r="ED8">
            <v>0</v>
          </cell>
          <cell r="EE8">
            <v>0</v>
          </cell>
          <cell r="EF8">
            <v>0</v>
          </cell>
          <cell r="EG8"/>
          <cell r="EH8"/>
          <cell r="EI8"/>
          <cell r="EJ8"/>
          <cell r="EK8"/>
          <cell r="EL8"/>
          <cell r="EM8"/>
          <cell r="EN8"/>
          <cell r="EO8"/>
          <cell r="EP8"/>
          <cell r="EQ8"/>
          <cell r="ER8"/>
          <cell r="ES8"/>
          <cell r="ET8"/>
          <cell r="EU8"/>
          <cell r="EV8"/>
          <cell r="EW8"/>
          <cell r="EX8"/>
          <cell r="EY8"/>
          <cell r="EZ8"/>
          <cell r="FA8"/>
          <cell r="FB8"/>
          <cell r="FC8"/>
          <cell r="FD8"/>
          <cell r="FE8"/>
          <cell r="FF8"/>
          <cell r="FG8"/>
          <cell r="FH8"/>
          <cell r="FI8"/>
          <cell r="FJ8"/>
          <cell r="FK8"/>
          <cell r="FL8"/>
          <cell r="FM8"/>
          <cell r="FN8"/>
          <cell r="FO8"/>
          <cell r="FP8"/>
          <cell r="FQ8"/>
          <cell r="FR8"/>
          <cell r="FS8"/>
          <cell r="FT8"/>
          <cell r="FU8"/>
          <cell r="FV8"/>
          <cell r="FW8"/>
          <cell r="FX8"/>
          <cell r="FY8"/>
          <cell r="FZ8"/>
          <cell r="GA8"/>
          <cell r="GB8"/>
          <cell r="GC8"/>
          <cell r="GD8"/>
          <cell r="GE8"/>
          <cell r="GF8"/>
          <cell r="GG8"/>
          <cell r="GH8"/>
          <cell r="GI8"/>
          <cell r="GJ8"/>
          <cell r="GK8"/>
          <cell r="GL8"/>
          <cell r="GM8"/>
          <cell r="GN8"/>
          <cell r="GO8"/>
          <cell r="GP8"/>
          <cell r="GQ8"/>
          <cell r="GR8"/>
          <cell r="GS8"/>
          <cell r="GT8"/>
          <cell r="GU8"/>
          <cell r="GV8"/>
          <cell r="GW8"/>
          <cell r="GX8"/>
          <cell r="GY8"/>
          <cell r="GZ8"/>
        </row>
        <row r="9">
          <cell r="B9"/>
          <cell r="C9"/>
          <cell r="D9"/>
          <cell r="E9"/>
          <cell r="F9"/>
          <cell r="G9"/>
          <cell r="H9"/>
          <cell r="I9"/>
          <cell r="J9"/>
          <cell r="K9"/>
          <cell r="L9"/>
          <cell r="M9"/>
          <cell r="N9"/>
          <cell r="O9"/>
          <cell r="P9"/>
          <cell r="Q9"/>
          <cell r="R9"/>
          <cell r="S9"/>
          <cell r="T9"/>
          <cell r="U9"/>
          <cell r="V9"/>
          <cell r="W9"/>
          <cell r="X9"/>
          <cell r="Y9"/>
          <cell r="Z9"/>
          <cell r="AA9"/>
          <cell r="AB9"/>
          <cell r="AC9"/>
          <cell r="AD9"/>
          <cell r="AE9"/>
          <cell r="AF9"/>
          <cell r="AG9"/>
          <cell r="AH9"/>
          <cell r="AI9"/>
          <cell r="AJ9"/>
          <cell r="AK9"/>
          <cell r="AL9"/>
          <cell r="AM9"/>
          <cell r="AN9"/>
          <cell r="AO9"/>
          <cell r="AP9"/>
          <cell r="AQ9"/>
          <cell r="AR9"/>
          <cell r="AS9"/>
          <cell r="AT9"/>
          <cell r="AU9"/>
          <cell r="AV9"/>
          <cell r="AW9"/>
          <cell r="AX9"/>
          <cell r="AY9"/>
          <cell r="AZ9"/>
          <cell r="BA9"/>
          <cell r="BB9"/>
          <cell r="BC9"/>
          <cell r="BD9"/>
          <cell r="BE9"/>
          <cell r="BF9"/>
          <cell r="BG9"/>
          <cell r="BH9"/>
          <cell r="BI9"/>
          <cell r="BJ9"/>
          <cell r="BK9"/>
          <cell r="BL9"/>
          <cell r="BM9"/>
          <cell r="BN9"/>
          <cell r="BO9"/>
          <cell r="BP9"/>
          <cell r="BQ9"/>
          <cell r="BR9"/>
          <cell r="BS9"/>
          <cell r="BT9"/>
          <cell r="BU9"/>
          <cell r="BV9"/>
          <cell r="BW9"/>
          <cell r="BX9"/>
          <cell r="BY9"/>
          <cell r="BZ9"/>
          <cell r="CA9"/>
          <cell r="CB9"/>
          <cell r="CC9"/>
          <cell r="CD9"/>
          <cell r="CE9"/>
          <cell r="CF9"/>
          <cell r="CG9"/>
          <cell r="CH9"/>
          <cell r="CI9"/>
          <cell r="CJ9"/>
          <cell r="CK9"/>
          <cell r="CL9"/>
          <cell r="CM9"/>
          <cell r="CN9"/>
          <cell r="CO9"/>
          <cell r="CP9"/>
          <cell r="CQ9"/>
          <cell r="CR9"/>
          <cell r="CS9"/>
          <cell r="CT9"/>
          <cell r="CU9"/>
          <cell r="CV9"/>
          <cell r="CW9"/>
          <cell r="CX9"/>
          <cell r="CY9"/>
          <cell r="CZ9"/>
          <cell r="DA9"/>
          <cell r="DB9"/>
          <cell r="DC9"/>
          <cell r="DD9"/>
          <cell r="DE9"/>
          <cell r="DF9"/>
          <cell r="DG9"/>
          <cell r="DH9"/>
          <cell r="DI9"/>
          <cell r="DJ9"/>
          <cell r="DK9"/>
          <cell r="DL9"/>
          <cell r="DM9" t="str">
            <v>C3 CU</v>
          </cell>
          <cell r="DN9"/>
          <cell r="DO9"/>
          <cell r="DP9"/>
          <cell r="DQ9"/>
          <cell r="DR9" t="e">
            <v>#NAME?</v>
          </cell>
          <cell r="DS9" t="e">
            <v>#NAME?</v>
          </cell>
          <cell r="DT9" t="e">
            <v>#NAME?</v>
          </cell>
          <cell r="DU9" t="e">
            <v>#NAME?</v>
          </cell>
          <cell r="DV9" t="e">
            <v>#NAME?</v>
          </cell>
          <cell r="DW9" t="str">
            <v>C3 CU</v>
          </cell>
          <cell r="DX9"/>
          <cell r="DY9"/>
          <cell r="DZ9"/>
          <cell r="EA9"/>
          <cell r="EB9" t="e">
            <v>#NAME?</v>
          </cell>
          <cell r="EC9" t="e">
            <v>#NAME?</v>
          </cell>
          <cell r="ED9" t="e">
            <v>#NAME?</v>
          </cell>
          <cell r="EE9" t="e">
            <v>#NAME?</v>
          </cell>
          <cell r="EF9" t="e">
            <v>#NAME?</v>
          </cell>
          <cell r="EG9"/>
          <cell r="EH9"/>
          <cell r="EI9"/>
          <cell r="EJ9"/>
          <cell r="EK9"/>
          <cell r="EL9"/>
          <cell r="EM9"/>
          <cell r="EN9"/>
          <cell r="EO9"/>
          <cell r="EP9"/>
          <cell r="EQ9"/>
          <cell r="ER9"/>
          <cell r="ES9"/>
          <cell r="ET9"/>
          <cell r="EU9"/>
          <cell r="EV9"/>
          <cell r="EW9"/>
          <cell r="EX9"/>
          <cell r="EY9"/>
          <cell r="EZ9"/>
          <cell r="FA9"/>
          <cell r="FB9"/>
          <cell r="FC9"/>
          <cell r="FD9"/>
          <cell r="FE9"/>
          <cell r="FF9"/>
          <cell r="FG9"/>
          <cell r="FH9"/>
          <cell r="FI9"/>
          <cell r="FJ9"/>
          <cell r="FK9"/>
          <cell r="FL9"/>
          <cell r="FM9"/>
          <cell r="FN9"/>
          <cell r="FO9"/>
          <cell r="FP9"/>
          <cell r="FQ9"/>
          <cell r="FR9"/>
          <cell r="FS9"/>
          <cell r="FT9"/>
          <cell r="FU9"/>
          <cell r="FV9"/>
          <cell r="FW9"/>
          <cell r="FX9"/>
          <cell r="FY9"/>
          <cell r="FZ9"/>
          <cell r="GA9"/>
          <cell r="GB9"/>
          <cell r="GC9"/>
          <cell r="GD9"/>
          <cell r="GE9"/>
          <cell r="GF9"/>
          <cell r="GG9"/>
          <cell r="GH9"/>
          <cell r="GI9"/>
          <cell r="GJ9"/>
          <cell r="GK9"/>
          <cell r="GL9"/>
          <cell r="GM9"/>
          <cell r="GN9"/>
          <cell r="GO9"/>
          <cell r="GP9"/>
          <cell r="GQ9"/>
          <cell r="GR9"/>
          <cell r="GS9"/>
          <cell r="GT9"/>
          <cell r="GU9"/>
          <cell r="GV9"/>
          <cell r="GW9"/>
          <cell r="GX9"/>
          <cell r="GY9"/>
          <cell r="GZ9"/>
        </row>
        <row r="10">
          <cell r="B10"/>
          <cell r="C10"/>
          <cell r="D10"/>
          <cell r="E10"/>
          <cell r="F10"/>
          <cell r="G10"/>
          <cell r="H10"/>
          <cell r="I10"/>
          <cell r="J10"/>
          <cell r="K10"/>
          <cell r="L10"/>
          <cell r="M10"/>
          <cell r="N10"/>
          <cell r="O10"/>
          <cell r="P10"/>
          <cell r="Q10"/>
          <cell r="R10"/>
          <cell r="S10"/>
          <cell r="T10"/>
          <cell r="U10"/>
          <cell r="V10"/>
          <cell r="W10"/>
          <cell r="X10"/>
          <cell r="Y10"/>
          <cell r="Z10"/>
          <cell r="AA10"/>
          <cell r="AB10"/>
          <cell r="AC10"/>
          <cell r="AD10"/>
          <cell r="AE10"/>
          <cell r="AF10"/>
          <cell r="AG10"/>
          <cell r="AH10"/>
          <cell r="AI10"/>
          <cell r="AJ10"/>
          <cell r="AK10"/>
          <cell r="AL10"/>
          <cell r="AM10"/>
          <cell r="AN10"/>
          <cell r="AO10"/>
          <cell r="AP10"/>
          <cell r="AQ10"/>
          <cell r="AR10"/>
          <cell r="AS10"/>
          <cell r="AT10"/>
          <cell r="AU10"/>
          <cell r="AV10"/>
          <cell r="AW10"/>
          <cell r="AX10"/>
          <cell r="AY10"/>
          <cell r="AZ10"/>
          <cell r="BA10"/>
          <cell r="BB10"/>
          <cell r="BC10"/>
          <cell r="BD10"/>
          <cell r="BE10"/>
          <cell r="BF10"/>
          <cell r="BG10"/>
          <cell r="BH10"/>
          <cell r="BI10"/>
          <cell r="BJ10"/>
          <cell r="BK10"/>
          <cell r="BL10"/>
          <cell r="BM10"/>
          <cell r="BN10"/>
          <cell r="BO10"/>
          <cell r="BP10"/>
          <cell r="BQ10"/>
          <cell r="BR10"/>
          <cell r="BS10"/>
          <cell r="BT10"/>
          <cell r="BU10"/>
          <cell r="BV10"/>
          <cell r="BW10"/>
          <cell r="BX10"/>
          <cell r="BY10"/>
          <cell r="BZ10"/>
          <cell r="CA10"/>
          <cell r="CB10"/>
          <cell r="CC10"/>
          <cell r="CD10"/>
          <cell r="CE10"/>
          <cell r="CF10"/>
          <cell r="CG10"/>
          <cell r="CH10"/>
          <cell r="CI10"/>
          <cell r="CJ10"/>
          <cell r="CK10"/>
          <cell r="CL10"/>
          <cell r="CM10"/>
          <cell r="CN10"/>
          <cell r="CO10"/>
          <cell r="CP10"/>
          <cell r="CQ10"/>
          <cell r="CR10"/>
          <cell r="CS10"/>
          <cell r="CT10"/>
          <cell r="CU10"/>
          <cell r="CV10"/>
          <cell r="CW10"/>
          <cell r="CX10"/>
          <cell r="CY10"/>
          <cell r="CZ10"/>
          <cell r="DA10"/>
          <cell r="DB10"/>
          <cell r="DC10"/>
          <cell r="DD10"/>
          <cell r="DE10"/>
          <cell r="DF10"/>
          <cell r="DG10"/>
          <cell r="DH10"/>
          <cell r="DI10"/>
          <cell r="DJ10"/>
          <cell r="DK10"/>
          <cell r="DL10"/>
          <cell r="DM10" t="str">
            <v>C3 LU</v>
          </cell>
          <cell r="DN10"/>
          <cell r="DO10"/>
          <cell r="DP10"/>
          <cell r="DQ10"/>
          <cell r="DR10" t="e">
            <v>#NAME?</v>
          </cell>
          <cell r="DS10" t="e">
            <v>#NAME?</v>
          </cell>
          <cell r="DT10" t="e">
            <v>#NAME?</v>
          </cell>
          <cell r="DU10" t="e">
            <v>#NAME?</v>
          </cell>
          <cell r="DV10" t="e">
            <v>#NAME?</v>
          </cell>
          <cell r="DW10" t="str">
            <v>C3 LU</v>
          </cell>
          <cell r="DX10"/>
          <cell r="DY10"/>
          <cell r="DZ10"/>
          <cell r="EA10"/>
          <cell r="EB10" t="str">
            <v/>
          </cell>
          <cell r="EC10" t="e">
            <v>#NAME?</v>
          </cell>
          <cell r="ED10" t="e">
            <v>#NAME?</v>
          </cell>
          <cell r="EE10" t="e">
            <v>#NAME?</v>
          </cell>
          <cell r="EF10" t="e">
            <v>#NAME?</v>
          </cell>
          <cell r="EG10"/>
          <cell r="EH10"/>
          <cell r="EI10"/>
          <cell r="EJ10"/>
          <cell r="EK10"/>
          <cell r="EL10"/>
          <cell r="EM10"/>
          <cell r="EN10"/>
          <cell r="EO10"/>
          <cell r="EP10"/>
          <cell r="EQ10"/>
          <cell r="ER10"/>
          <cell r="ES10"/>
          <cell r="ET10"/>
          <cell r="EU10"/>
          <cell r="EV10"/>
          <cell r="EW10"/>
          <cell r="EX10"/>
          <cell r="EY10"/>
          <cell r="EZ10"/>
          <cell r="FA10"/>
          <cell r="FB10"/>
          <cell r="FC10"/>
          <cell r="FD10"/>
          <cell r="FE10"/>
          <cell r="FF10"/>
          <cell r="FG10"/>
          <cell r="FH10"/>
          <cell r="FI10"/>
          <cell r="FJ10"/>
          <cell r="FK10"/>
          <cell r="FL10"/>
          <cell r="FM10"/>
          <cell r="FN10"/>
          <cell r="FO10"/>
          <cell r="FP10"/>
          <cell r="FQ10"/>
          <cell r="FR10"/>
          <cell r="FS10"/>
          <cell r="FT10"/>
          <cell r="FU10"/>
          <cell r="FV10"/>
          <cell r="FW10"/>
          <cell r="FX10"/>
          <cell r="FY10"/>
          <cell r="FZ10"/>
          <cell r="GA10"/>
          <cell r="GB10"/>
          <cell r="GC10"/>
          <cell r="GD10"/>
          <cell r="GE10"/>
          <cell r="GF10"/>
          <cell r="GG10"/>
          <cell r="GH10"/>
          <cell r="GI10"/>
          <cell r="GJ10"/>
          <cell r="GK10"/>
          <cell r="GL10"/>
          <cell r="GM10"/>
          <cell r="GN10"/>
          <cell r="GO10"/>
          <cell r="GP10"/>
          <cell r="GQ10"/>
          <cell r="GR10"/>
          <cell r="GS10"/>
          <cell r="GT10"/>
          <cell r="GU10"/>
          <cell r="GV10"/>
          <cell r="GW10"/>
          <cell r="GX10"/>
          <cell r="GY10"/>
          <cell r="GZ10"/>
        </row>
        <row r="11">
          <cell r="B11"/>
          <cell r="C11"/>
          <cell r="D11"/>
          <cell r="E11"/>
          <cell r="F11"/>
          <cell r="G11"/>
          <cell r="H11"/>
          <cell r="I11"/>
          <cell r="J11"/>
          <cell r="K11"/>
          <cell r="L11"/>
          <cell r="M11"/>
          <cell r="N11"/>
          <cell r="O11"/>
          <cell r="P11"/>
          <cell r="Q11"/>
          <cell r="R11"/>
          <cell r="S11"/>
          <cell r="T11"/>
          <cell r="U11"/>
          <cell r="V11"/>
          <cell r="W11"/>
          <cell r="X11"/>
          <cell r="Y11"/>
          <cell r="Z11"/>
          <cell r="AA11"/>
          <cell r="AB11"/>
          <cell r="AC11"/>
          <cell r="AD11"/>
          <cell r="AE11"/>
          <cell r="AF11"/>
          <cell r="AG11"/>
          <cell r="AH11"/>
          <cell r="AI11"/>
          <cell r="AJ11"/>
          <cell r="AK11"/>
          <cell r="AL11"/>
          <cell r="AM11"/>
          <cell r="AN11"/>
          <cell r="AO11"/>
          <cell r="AP11"/>
          <cell r="AQ11"/>
          <cell r="AR11"/>
          <cell r="AS11"/>
          <cell r="AT11"/>
          <cell r="AU11"/>
          <cell r="AV11"/>
          <cell r="AW11"/>
          <cell r="AX11"/>
          <cell r="AY11"/>
          <cell r="AZ11"/>
          <cell r="BA11"/>
          <cell r="BB11"/>
          <cell r="BC11"/>
          <cell r="BD11"/>
          <cell r="BE11"/>
          <cell r="BF11"/>
          <cell r="BG11"/>
          <cell r="BH11"/>
          <cell r="BI11"/>
          <cell r="BJ11"/>
          <cell r="BK11"/>
          <cell r="BL11"/>
          <cell r="BM11"/>
          <cell r="BN11"/>
          <cell r="BO11"/>
          <cell r="BP11"/>
          <cell r="BQ11"/>
          <cell r="BR11"/>
          <cell r="BS11"/>
          <cell r="BT11"/>
          <cell r="BU11"/>
          <cell r="BV11"/>
          <cell r="BW11"/>
          <cell r="BX11"/>
          <cell r="BY11"/>
          <cell r="BZ11"/>
          <cell r="CA11"/>
          <cell r="CB11"/>
          <cell r="CC11"/>
          <cell r="CD11"/>
          <cell r="CE11"/>
          <cell r="CF11"/>
          <cell r="CG11"/>
          <cell r="CH11"/>
          <cell r="CI11"/>
          <cell r="CJ11"/>
          <cell r="CK11"/>
          <cell r="CL11"/>
          <cell r="CM11"/>
          <cell r="CN11"/>
          <cell r="CO11"/>
          <cell r="CP11"/>
          <cell r="CQ11"/>
          <cell r="CR11"/>
          <cell r="CS11"/>
          <cell r="CT11"/>
          <cell r="CU11"/>
          <cell r="CV11"/>
          <cell r="CW11"/>
          <cell r="CX11"/>
          <cell r="CY11"/>
          <cell r="CZ11"/>
          <cell r="DA11"/>
          <cell r="DB11"/>
          <cell r="DC11"/>
          <cell r="DD11"/>
          <cell r="DE11"/>
          <cell r="DF11"/>
          <cell r="DG11"/>
          <cell r="DH11"/>
          <cell r="DI11"/>
          <cell r="DJ11"/>
          <cell r="DK11"/>
          <cell r="DL11"/>
          <cell r="DM11" t="str">
            <v>C2 CU</v>
          </cell>
          <cell r="DN11"/>
          <cell r="DO11"/>
          <cell r="DP11"/>
          <cell r="DQ11"/>
          <cell r="DR11">
            <v>0</v>
          </cell>
          <cell r="DS11">
            <v>0</v>
          </cell>
          <cell r="DT11">
            <v>0</v>
          </cell>
          <cell r="DU11">
            <v>0</v>
          </cell>
          <cell r="DV11">
            <v>0</v>
          </cell>
          <cell r="DW11" t="str">
            <v>C2 CU</v>
          </cell>
          <cell r="DX11"/>
          <cell r="DY11"/>
          <cell r="DZ11"/>
          <cell r="EA11"/>
          <cell r="EB11">
            <v>0</v>
          </cell>
          <cell r="EC11">
            <v>0</v>
          </cell>
          <cell r="ED11">
            <v>0</v>
          </cell>
          <cell r="EE11">
            <v>0</v>
          </cell>
          <cell r="EF11">
            <v>0</v>
          </cell>
          <cell r="EG11"/>
          <cell r="EH11"/>
          <cell r="EI11"/>
          <cell r="EJ11"/>
          <cell r="EK11"/>
          <cell r="EL11"/>
          <cell r="EM11"/>
          <cell r="EN11"/>
          <cell r="EO11"/>
          <cell r="EP11"/>
          <cell r="EQ11"/>
          <cell r="ER11"/>
          <cell r="ES11"/>
          <cell r="ET11"/>
          <cell r="EU11"/>
          <cell r="EV11"/>
          <cell r="EW11"/>
          <cell r="EX11"/>
          <cell r="EY11"/>
          <cell r="EZ11"/>
          <cell r="FA11"/>
          <cell r="FB11"/>
          <cell r="FC11"/>
          <cell r="FD11"/>
          <cell r="FE11"/>
          <cell r="FF11"/>
          <cell r="FG11"/>
          <cell r="FH11"/>
          <cell r="FI11"/>
          <cell r="FJ11"/>
          <cell r="FK11"/>
          <cell r="FL11"/>
          <cell r="FM11"/>
          <cell r="FN11"/>
          <cell r="FO11"/>
          <cell r="FP11"/>
          <cell r="FQ11"/>
          <cell r="FR11"/>
          <cell r="FS11"/>
          <cell r="FT11"/>
          <cell r="FU11"/>
          <cell r="FV11"/>
          <cell r="FW11"/>
          <cell r="FX11"/>
          <cell r="FY11"/>
          <cell r="FZ11"/>
          <cell r="GA11"/>
          <cell r="GB11"/>
          <cell r="GC11"/>
          <cell r="GD11"/>
          <cell r="GE11"/>
          <cell r="GF11"/>
          <cell r="GG11"/>
          <cell r="GH11"/>
          <cell r="GI11"/>
          <cell r="GJ11"/>
          <cell r="GK11"/>
          <cell r="GL11"/>
          <cell r="GM11"/>
          <cell r="GN11"/>
          <cell r="GO11"/>
          <cell r="GP11"/>
          <cell r="GQ11"/>
          <cell r="GR11"/>
          <cell r="GS11"/>
          <cell r="GT11"/>
          <cell r="GU11"/>
          <cell r="GV11"/>
          <cell r="GW11"/>
          <cell r="GX11"/>
          <cell r="GY11"/>
          <cell r="GZ11"/>
        </row>
        <row r="12">
          <cell r="B12"/>
          <cell r="C12"/>
          <cell r="D12"/>
          <cell r="E12"/>
          <cell r="F12"/>
          <cell r="G12"/>
          <cell r="H12"/>
          <cell r="I12"/>
          <cell r="J12"/>
          <cell r="K12"/>
          <cell r="L12"/>
          <cell r="M12"/>
          <cell r="N12"/>
          <cell r="O12"/>
          <cell r="P12"/>
          <cell r="Q12"/>
          <cell r="R12"/>
          <cell r="S12"/>
          <cell r="T12"/>
          <cell r="U12"/>
          <cell r="V12"/>
          <cell r="W12"/>
          <cell r="X12"/>
          <cell r="Y12"/>
          <cell r="Z12"/>
          <cell r="AA12"/>
          <cell r="AB12"/>
          <cell r="AC12"/>
          <cell r="AD12"/>
          <cell r="AE12"/>
          <cell r="AF12"/>
          <cell r="AG12"/>
          <cell r="AH12"/>
          <cell r="AI12"/>
          <cell r="AJ12"/>
          <cell r="AK12"/>
          <cell r="AL12"/>
          <cell r="AM12"/>
          <cell r="AN12"/>
          <cell r="AO12"/>
          <cell r="AP12"/>
          <cell r="AQ12"/>
          <cell r="AR12"/>
          <cell r="AS12"/>
          <cell r="AT12"/>
          <cell r="AU12"/>
          <cell r="AV12"/>
          <cell r="AW12"/>
          <cell r="AX12"/>
          <cell r="AY12"/>
          <cell r="AZ12"/>
          <cell r="BA12"/>
          <cell r="BB12"/>
          <cell r="BC12"/>
          <cell r="BD12"/>
          <cell r="BE12"/>
          <cell r="BF12"/>
          <cell r="BG12"/>
          <cell r="BH12"/>
          <cell r="BI12"/>
          <cell r="BJ12"/>
          <cell r="BK12"/>
          <cell r="BL12"/>
          <cell r="BM12"/>
          <cell r="BN12"/>
          <cell r="BO12"/>
          <cell r="BP12"/>
          <cell r="BQ12"/>
          <cell r="BR12"/>
          <cell r="BS12"/>
          <cell r="BT12"/>
          <cell r="BU12"/>
          <cell r="BV12"/>
          <cell r="BW12"/>
          <cell r="BX12"/>
          <cell r="BY12"/>
          <cell r="BZ12"/>
          <cell r="CA12"/>
          <cell r="CB12"/>
          <cell r="CC12"/>
          <cell r="CD12"/>
          <cell r="CE12"/>
          <cell r="CF12"/>
          <cell r="CG12"/>
          <cell r="CH12"/>
          <cell r="CI12"/>
          <cell r="CJ12"/>
          <cell r="CK12"/>
          <cell r="CL12"/>
          <cell r="CM12"/>
          <cell r="CN12"/>
          <cell r="CO12"/>
          <cell r="CP12"/>
          <cell r="CQ12"/>
          <cell r="CR12"/>
          <cell r="CS12"/>
          <cell r="CT12"/>
          <cell r="CU12"/>
          <cell r="CV12"/>
          <cell r="CW12"/>
          <cell r="CX12"/>
          <cell r="CY12"/>
          <cell r="CZ12"/>
          <cell r="DA12"/>
          <cell r="DB12"/>
          <cell r="DC12"/>
          <cell r="DD12"/>
          <cell r="DE12"/>
          <cell r="DF12"/>
          <cell r="DG12"/>
          <cell r="DH12"/>
          <cell r="DI12"/>
          <cell r="DJ12"/>
          <cell r="DK12"/>
          <cell r="DL12"/>
          <cell r="DM12" t="str">
            <v>C2 LU</v>
          </cell>
          <cell r="DN12"/>
          <cell r="DO12"/>
          <cell r="DP12"/>
          <cell r="DQ12"/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 t="str">
            <v>C2 LU</v>
          </cell>
          <cell r="DX12"/>
          <cell r="DY12"/>
          <cell r="DZ12"/>
          <cell r="EA12"/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/>
          <cell r="EH12"/>
          <cell r="EI12"/>
          <cell r="EJ12"/>
          <cell r="EK12"/>
          <cell r="EL12"/>
          <cell r="EM12"/>
          <cell r="EN12"/>
          <cell r="EO12"/>
          <cell r="EP12"/>
          <cell r="EQ12"/>
          <cell r="ER12"/>
          <cell r="ES12"/>
          <cell r="ET12"/>
          <cell r="EU12"/>
          <cell r="EV12"/>
          <cell r="EW12"/>
          <cell r="EX12"/>
          <cell r="EY12"/>
          <cell r="EZ12"/>
          <cell r="FA12"/>
          <cell r="FB12"/>
          <cell r="FC12"/>
          <cell r="FD12"/>
          <cell r="FE12"/>
          <cell r="FF12"/>
          <cell r="FG12"/>
          <cell r="FH12"/>
          <cell r="FI12"/>
          <cell r="FJ12"/>
          <cell r="FK12"/>
          <cell r="FL12"/>
          <cell r="FM12"/>
          <cell r="FN12"/>
          <cell r="FO12"/>
          <cell r="FP12"/>
          <cell r="FQ12"/>
          <cell r="FR12"/>
          <cell r="FS12"/>
          <cell r="FT12"/>
          <cell r="FU12"/>
          <cell r="FV12"/>
          <cell r="FW12"/>
          <cell r="FX12"/>
          <cell r="FY12"/>
          <cell r="FZ12"/>
          <cell r="GA12"/>
          <cell r="GB12"/>
          <cell r="GC12"/>
          <cell r="GD12"/>
          <cell r="GE12"/>
          <cell r="GF12"/>
          <cell r="GG12"/>
          <cell r="GH12"/>
          <cell r="GI12"/>
          <cell r="GJ12"/>
          <cell r="GK12"/>
          <cell r="GL12"/>
          <cell r="GM12"/>
          <cell r="GN12"/>
          <cell r="GO12"/>
          <cell r="GP12"/>
          <cell r="GQ12"/>
          <cell r="GR12"/>
          <cell r="GS12"/>
          <cell r="GT12"/>
          <cell r="GU12"/>
          <cell r="GV12"/>
          <cell r="GW12"/>
          <cell r="GX12"/>
          <cell r="GY12"/>
          <cell r="GZ12"/>
        </row>
        <row r="13">
          <cell r="B13"/>
          <cell r="C13"/>
          <cell r="D13"/>
          <cell r="E13"/>
          <cell r="F13"/>
          <cell r="G13"/>
          <cell r="H13"/>
          <cell r="I13"/>
          <cell r="J13"/>
          <cell r="K13"/>
          <cell r="L13"/>
          <cell r="M13"/>
          <cell r="N13"/>
          <cell r="O13"/>
          <cell r="P13"/>
          <cell r="Q13"/>
          <cell r="R13"/>
          <cell r="S13"/>
          <cell r="T13"/>
          <cell r="U13"/>
          <cell r="V13"/>
          <cell r="W13"/>
          <cell r="X13"/>
          <cell r="Y13"/>
          <cell r="Z13"/>
          <cell r="AA13"/>
          <cell r="AB13"/>
          <cell r="AC13"/>
          <cell r="AD13"/>
          <cell r="AE13"/>
          <cell r="AF13"/>
          <cell r="AG13"/>
          <cell r="AH13"/>
          <cell r="AI13"/>
          <cell r="AJ13"/>
          <cell r="AK13"/>
          <cell r="AL13"/>
          <cell r="AM13"/>
          <cell r="AN13"/>
          <cell r="AO13"/>
          <cell r="AP13"/>
          <cell r="AQ13"/>
          <cell r="AR13"/>
          <cell r="AS13"/>
          <cell r="AT13"/>
          <cell r="AU13"/>
          <cell r="AV13"/>
          <cell r="AW13"/>
          <cell r="AX13"/>
          <cell r="AY13"/>
          <cell r="AZ13"/>
          <cell r="BA13"/>
          <cell r="BB13"/>
          <cell r="BC13"/>
          <cell r="BD13"/>
          <cell r="BE13"/>
          <cell r="BF13"/>
          <cell r="BG13"/>
          <cell r="BH13"/>
          <cell r="BI13"/>
          <cell r="BJ13"/>
          <cell r="BK13"/>
          <cell r="BL13"/>
          <cell r="BM13"/>
          <cell r="BN13"/>
          <cell r="BO13"/>
          <cell r="BP13"/>
          <cell r="BQ13"/>
          <cell r="BR13"/>
          <cell r="BS13"/>
          <cell r="BT13"/>
          <cell r="BU13"/>
          <cell r="BV13"/>
          <cell r="BW13"/>
          <cell r="BX13"/>
          <cell r="BY13"/>
          <cell r="BZ13"/>
          <cell r="CA13"/>
          <cell r="CB13"/>
          <cell r="CC13"/>
          <cell r="CD13"/>
          <cell r="CE13"/>
          <cell r="CF13"/>
          <cell r="CG13"/>
          <cell r="CH13"/>
          <cell r="CI13"/>
          <cell r="CJ13"/>
          <cell r="CK13"/>
          <cell r="CL13"/>
          <cell r="CM13"/>
          <cell r="CN13"/>
          <cell r="CO13"/>
          <cell r="CP13"/>
          <cell r="CQ13"/>
          <cell r="CR13"/>
          <cell r="CS13"/>
          <cell r="CT13"/>
          <cell r="CU13"/>
          <cell r="CV13"/>
          <cell r="CW13"/>
          <cell r="CX13"/>
          <cell r="CY13"/>
          <cell r="CZ13"/>
          <cell r="DA13"/>
          <cell r="DB13"/>
          <cell r="DC13"/>
          <cell r="DD13"/>
          <cell r="DE13"/>
          <cell r="DF13"/>
          <cell r="DG13"/>
          <cell r="DH13"/>
          <cell r="DI13"/>
          <cell r="DJ13"/>
          <cell r="DK13"/>
          <cell r="DL13"/>
          <cell r="DM13"/>
          <cell r="DN13" t="str">
            <v>Cellules protègées, Si vous souhaitez changer les coefs, changez les dans le BPU TDE</v>
          </cell>
          <cell r="DO13"/>
          <cell r="DP13"/>
          <cell r="DQ13"/>
          <cell r="DR13"/>
          <cell r="DS13"/>
          <cell r="DT13"/>
          <cell r="DU13"/>
          <cell r="DV13"/>
          <cell r="DW13"/>
          <cell r="DX13"/>
          <cell r="DY13"/>
          <cell r="DZ13"/>
          <cell r="EA13"/>
          <cell r="EB13"/>
          <cell r="EC13"/>
          <cell r="ED13"/>
          <cell r="EE13"/>
          <cell r="EF13"/>
          <cell r="EG13"/>
          <cell r="EH13"/>
          <cell r="EI13"/>
          <cell r="EJ13"/>
          <cell r="EK13"/>
          <cell r="EL13"/>
          <cell r="EM13"/>
          <cell r="EN13"/>
          <cell r="EO13"/>
          <cell r="EP13"/>
          <cell r="EQ13"/>
          <cell r="ER13"/>
          <cell r="ES13"/>
          <cell r="ET13"/>
          <cell r="EU13"/>
          <cell r="EV13"/>
          <cell r="EW13"/>
          <cell r="EX13"/>
          <cell r="EY13"/>
          <cell r="EZ13"/>
          <cell r="FA13"/>
          <cell r="FB13"/>
          <cell r="FC13"/>
          <cell r="FD13"/>
          <cell r="FE13"/>
          <cell r="FF13"/>
          <cell r="FG13"/>
          <cell r="FH13"/>
          <cell r="FI13"/>
          <cell r="FJ13"/>
          <cell r="FK13"/>
          <cell r="FL13"/>
          <cell r="FM13"/>
          <cell r="FN13"/>
          <cell r="FO13"/>
          <cell r="FP13"/>
          <cell r="FQ13"/>
          <cell r="FR13"/>
          <cell r="FS13"/>
          <cell r="FT13"/>
          <cell r="FU13"/>
          <cell r="FV13"/>
          <cell r="FW13"/>
          <cell r="FX13"/>
          <cell r="FY13"/>
          <cell r="FZ13"/>
          <cell r="GA13"/>
          <cell r="GB13"/>
          <cell r="GC13"/>
          <cell r="GD13"/>
          <cell r="GE13"/>
          <cell r="GF13"/>
          <cell r="GG13"/>
          <cell r="GH13"/>
          <cell r="GI13"/>
          <cell r="GJ13"/>
          <cell r="GK13"/>
          <cell r="GL13"/>
          <cell r="GM13"/>
          <cell r="GN13"/>
          <cell r="GO13"/>
          <cell r="GP13"/>
          <cell r="GQ13"/>
          <cell r="GR13"/>
          <cell r="GS13"/>
          <cell r="GT13"/>
          <cell r="GU13"/>
          <cell r="GV13"/>
          <cell r="GW13"/>
          <cell r="GX13"/>
          <cell r="GY13"/>
          <cell r="GZ13"/>
        </row>
        <row r="14">
          <cell r="B14"/>
          <cell r="C14"/>
          <cell r="D14"/>
          <cell r="E14"/>
          <cell r="F14" t="str">
            <v>PART ENERGIE</v>
          </cell>
          <cell r="G14"/>
          <cell r="H14"/>
          <cell r="I14"/>
          <cell r="J14"/>
          <cell r="K14"/>
          <cell r="L14"/>
          <cell r="M14"/>
          <cell r="N14"/>
          <cell r="O14"/>
          <cell r="P14"/>
          <cell r="Q14"/>
          <cell r="R14"/>
          <cell r="S14"/>
          <cell r="T14"/>
          <cell r="U14"/>
          <cell r="V14"/>
          <cell r="W14"/>
          <cell r="X14"/>
          <cell r="Y14"/>
          <cell r="Z14"/>
          <cell r="AA14"/>
          <cell r="AB14"/>
          <cell r="AC14"/>
          <cell r="AD14"/>
          <cell r="AE14"/>
          <cell r="AF14"/>
          <cell r="AG14"/>
          <cell r="AH14"/>
          <cell r="AI14"/>
          <cell r="AJ14"/>
          <cell r="AK14"/>
          <cell r="AL14"/>
          <cell r="AM14"/>
          <cell r="AN14"/>
          <cell r="AO14"/>
          <cell r="AP14"/>
          <cell r="AQ14"/>
          <cell r="AR14" t="str">
            <v>CONSOMMATION (exprimé en KWH TURPE)</v>
          </cell>
          <cell r="AS14"/>
          <cell r="AT14"/>
          <cell r="AU14"/>
          <cell r="AV14"/>
          <cell r="AW14"/>
          <cell r="AX14"/>
          <cell r="AY14"/>
          <cell r="AZ14"/>
          <cell r="BA14"/>
          <cell r="BB14"/>
          <cell r="BC14" t="str">
            <v>DETAIL CALCUL SOUTIRAGE FIXE TURPE</v>
          </cell>
          <cell r="BD14"/>
          <cell r="BE14"/>
          <cell r="BF14"/>
          <cell r="BG14"/>
          <cell r="BH14"/>
          <cell r="BI14"/>
          <cell r="BJ14"/>
          <cell r="BK14"/>
          <cell r="BL14"/>
          <cell r="BM14"/>
          <cell r="BN14"/>
          <cell r="BO14"/>
          <cell r="BP14"/>
          <cell r="BQ14"/>
          <cell r="BR14"/>
          <cell r="BS14"/>
          <cell r="BT14"/>
          <cell r="BU14"/>
          <cell r="BV14"/>
          <cell r="BW14"/>
          <cell r="BX14"/>
          <cell r="BY14"/>
          <cell r="BZ14"/>
          <cell r="CA14"/>
          <cell r="CB14"/>
          <cell r="CC14"/>
          <cell r="CD14"/>
          <cell r="CE14"/>
          <cell r="CF14"/>
          <cell r="CG14"/>
          <cell r="CH14"/>
          <cell r="CI14"/>
          <cell r="CJ14"/>
          <cell r="CK14"/>
          <cell r="CL14" t="str">
            <v>DETAIL CALCUL SOUTIRAGE VARIABLE TURPE</v>
          </cell>
          <cell r="CM14"/>
          <cell r="CN14"/>
          <cell r="CO14"/>
          <cell r="CP14"/>
          <cell r="CQ14"/>
          <cell r="CR14"/>
          <cell r="CS14"/>
          <cell r="CT14"/>
          <cell r="CU14"/>
          <cell r="CV14"/>
          <cell r="CW14"/>
          <cell r="CX14"/>
          <cell r="CY14"/>
          <cell r="CZ14"/>
          <cell r="DA14"/>
          <cell r="DB14"/>
          <cell r="DC14"/>
          <cell r="DD14" t="str">
            <v>TOTAL TURPE</v>
          </cell>
          <cell r="DE14"/>
          <cell r="DF14"/>
          <cell r="DG14"/>
          <cell r="DH14"/>
          <cell r="DI14"/>
          <cell r="DJ14"/>
          <cell r="DK14"/>
          <cell r="DL14" t="str">
            <v>MECANISMES DE CAPACITE</v>
          </cell>
          <cell r="DM14"/>
          <cell r="DN14"/>
          <cell r="DO14"/>
          <cell r="DP14"/>
          <cell r="DQ14"/>
          <cell r="DR14"/>
          <cell r="DS14"/>
          <cell r="DT14"/>
          <cell r="DU14"/>
          <cell r="DV14"/>
          <cell r="DW14"/>
          <cell r="DX14"/>
          <cell r="DY14"/>
          <cell r="DZ14"/>
          <cell r="EA14"/>
          <cell r="EB14"/>
          <cell r="EC14"/>
          <cell r="ED14"/>
          <cell r="EE14"/>
          <cell r="EF14"/>
          <cell r="EG14"/>
          <cell r="EH14"/>
          <cell r="EI14" t="str">
            <v>CEE</v>
          </cell>
          <cell r="EJ14"/>
          <cell r="EK14"/>
          <cell r="EL14"/>
          <cell r="EM14"/>
          <cell r="EN14"/>
          <cell r="EO14" t="str">
            <v>TAXES</v>
          </cell>
          <cell r="EP14"/>
          <cell r="EQ14"/>
          <cell r="ER14"/>
          <cell r="ES14"/>
          <cell r="ET14"/>
          <cell r="EU14"/>
          <cell r="EV14"/>
          <cell r="EW14"/>
          <cell r="EX14"/>
          <cell r="EY14"/>
          <cell r="EZ14"/>
          <cell r="FA14"/>
          <cell r="FB14"/>
          <cell r="FC14"/>
          <cell r="FD14"/>
          <cell r="FE14"/>
          <cell r="FF14"/>
          <cell r="FG14"/>
          <cell r="FH14"/>
          <cell r="FI14"/>
          <cell r="FJ14"/>
          <cell r="FK14" t="str">
            <v>TVA</v>
          </cell>
          <cell r="FL14"/>
          <cell r="FM14"/>
          <cell r="FN14"/>
          <cell r="FO14"/>
          <cell r="FP14"/>
          <cell r="FQ14"/>
          <cell r="FR14"/>
          <cell r="FS14"/>
          <cell r="FT14"/>
          <cell r="FU14"/>
          <cell r="FV14"/>
          <cell r="FW14"/>
          <cell r="FX14"/>
          <cell r="FY14"/>
          <cell r="FZ14"/>
          <cell r="GA14"/>
          <cell r="GB14"/>
          <cell r="GC14"/>
          <cell r="GD14" t="str">
            <v>RECAP</v>
          </cell>
          <cell r="GE14"/>
          <cell r="GF14"/>
          <cell r="GG14"/>
          <cell r="GH14"/>
          <cell r="GI14"/>
          <cell r="GJ14" t="str">
            <v>CAPACITE EN €/MWh</v>
          </cell>
          <cell r="GK14"/>
          <cell r="GL14"/>
          <cell r="GM14"/>
          <cell r="GN14"/>
          <cell r="GO14"/>
          <cell r="GP14"/>
          <cell r="GQ14"/>
          <cell r="GR14"/>
          <cell r="GS14"/>
          <cell r="GT14"/>
          <cell r="GU14"/>
          <cell r="GV14"/>
          <cell r="GW14"/>
          <cell r="GX14"/>
          <cell r="GY14"/>
          <cell r="GZ14"/>
        </row>
        <row r="15">
          <cell r="B15"/>
          <cell r="C15"/>
          <cell r="D15"/>
          <cell r="E15"/>
          <cell r="F15"/>
          <cell r="G15" t="str">
            <v>CONSOMMATION (exprimé en KWH - consommation BPU Client)</v>
          </cell>
          <cell r="H15"/>
          <cell r="I15"/>
          <cell r="J15"/>
          <cell r="K15"/>
          <cell r="L15"/>
          <cell r="M15"/>
          <cell r="N15"/>
          <cell r="O15"/>
          <cell r="P15"/>
          <cell r="Q15"/>
          <cell r="R15" t="str">
            <v>PRIX UNITAIRE ENERGIE (exprimé en €/MWH)</v>
          </cell>
          <cell r="S15"/>
          <cell r="T15"/>
          <cell r="U15"/>
          <cell r="V15"/>
          <cell r="W15"/>
          <cell r="X15"/>
          <cell r="Y15"/>
          <cell r="Z15"/>
          <cell r="AA15"/>
          <cell r="AB15"/>
          <cell r="AC15"/>
          <cell r="AD15" t="str">
            <v xml:space="preserve">PRIX FOURNISSEUR (Consomation X prix unitaire) </v>
          </cell>
          <cell r="AE15"/>
          <cell r="AF15"/>
          <cell r="AG15"/>
          <cell r="AH15"/>
          <cell r="AI15"/>
          <cell r="AJ15"/>
          <cell r="AK15"/>
          <cell r="AL15"/>
          <cell r="AM15"/>
          <cell r="AN15"/>
          <cell r="AO15"/>
          <cell r="AP15"/>
          <cell r="AQ15"/>
          <cell r="AR15" t="str">
            <v>CONSOMMATION (exprimé en KWH - consommation BPU Client)</v>
          </cell>
          <cell r="AS15"/>
          <cell r="AT15"/>
          <cell r="AU15"/>
          <cell r="AV15"/>
          <cell r="AW15"/>
          <cell r="AX15"/>
          <cell r="AY15"/>
          <cell r="AZ15"/>
          <cell r="BA15"/>
          <cell r="BB15"/>
          <cell r="BC15" t="str">
            <v>PUISSANCE (Donnees GIPOD)</v>
          </cell>
          <cell r="BD15"/>
          <cell r="BE15"/>
          <cell r="BF15"/>
          <cell r="BG15"/>
          <cell r="BH15"/>
          <cell r="BI15"/>
          <cell r="BJ15" t="str">
            <v>Données TURPE T-Flash CARD</v>
          </cell>
          <cell r="BK15"/>
          <cell r="BL15"/>
          <cell r="BM15"/>
          <cell r="BN15"/>
          <cell r="BO15"/>
          <cell r="BP15"/>
          <cell r="BQ15"/>
          <cell r="BR15"/>
          <cell r="BS15"/>
          <cell r="BT15"/>
          <cell r="BU15"/>
          <cell r="BV15"/>
          <cell r="BW15"/>
          <cell r="BX15"/>
          <cell r="BY15"/>
          <cell r="BZ15"/>
          <cell r="CA15"/>
          <cell r="CB15"/>
          <cell r="CC15"/>
          <cell r="CD15"/>
          <cell r="CE15"/>
          <cell r="CF15"/>
          <cell r="CG15"/>
          <cell r="CH15"/>
          <cell r="CI15"/>
          <cell r="CJ15"/>
          <cell r="CK15"/>
          <cell r="CL15" t="str">
            <v>Données TURPE T-Flash CARD</v>
          </cell>
          <cell r="CM15"/>
          <cell r="CN15"/>
          <cell r="CO15"/>
          <cell r="CP15"/>
          <cell r="CQ15"/>
          <cell r="CR15"/>
          <cell r="CS15"/>
          <cell r="CT15"/>
          <cell r="CU15"/>
          <cell r="CV15"/>
          <cell r="CW15"/>
          <cell r="CX15"/>
          <cell r="CY15"/>
          <cell r="CZ15"/>
          <cell r="DA15"/>
          <cell r="DB15"/>
          <cell r="DC15"/>
          <cell r="DD15"/>
          <cell r="DE15"/>
          <cell r="DF15"/>
          <cell r="DG15"/>
          <cell r="DH15"/>
          <cell r="DI15"/>
          <cell r="DJ15"/>
          <cell r="DK15"/>
          <cell r="DL15" t="str">
            <v>Coefficient par poste/1er année avec  coef de secu du BPU</v>
          </cell>
          <cell r="DM15"/>
          <cell r="DN15"/>
          <cell r="DO15"/>
          <cell r="DP15"/>
          <cell r="DQ15"/>
          <cell r="DR15"/>
          <cell r="DS15"/>
          <cell r="DT15"/>
          <cell r="DU15"/>
          <cell r="DV15" t="str">
            <v>Cout CAPA en €/an ( Consomation X coefficient de CAPA ac Coef de sécu x Prix des enchères)</v>
          </cell>
          <cell r="DW15"/>
          <cell r="DX15"/>
          <cell r="DY15"/>
          <cell r="DZ15"/>
          <cell r="EA15"/>
          <cell r="EB15"/>
          <cell r="EC15"/>
          <cell r="ED15"/>
          <cell r="EE15"/>
          <cell r="EF15"/>
          <cell r="EG15"/>
          <cell r="EH15"/>
          <cell r="EI15"/>
          <cell r="EJ15"/>
          <cell r="EK15"/>
          <cell r="EL15"/>
          <cell r="EM15"/>
          <cell r="EN15"/>
          <cell r="EO15" t="str">
            <v>TFCE</v>
          </cell>
          <cell r="EP15"/>
          <cell r="EQ15"/>
          <cell r="ER15"/>
          <cell r="ES15"/>
          <cell r="ET15"/>
          <cell r="EU15"/>
          <cell r="EV15"/>
          <cell r="EW15"/>
          <cell r="EX15"/>
          <cell r="EY15"/>
          <cell r="EZ15"/>
          <cell r="FA15"/>
          <cell r="FB15"/>
          <cell r="FC15" t="str">
            <v xml:space="preserve">CTA </v>
          </cell>
          <cell r="FD15"/>
          <cell r="FE15"/>
          <cell r="FF15" t="str">
            <v>TICFE février 2022</v>
          </cell>
          <cell r="FG15"/>
          <cell r="FH15"/>
          <cell r="FI15"/>
          <cell r="FJ15"/>
          <cell r="FK15" t="str">
            <v>5,50 % sur la part abonnement énergie + part fixe du TURPE + CTA pour les C5 uniquement</v>
          </cell>
          <cell r="FL15"/>
          <cell r="FM15"/>
          <cell r="FN15"/>
          <cell r="FO15"/>
          <cell r="FP15"/>
          <cell r="FQ15"/>
          <cell r="FR15"/>
          <cell r="FS15"/>
          <cell r="FT15"/>
          <cell r="FU15"/>
          <cell r="FV15"/>
          <cell r="FW15"/>
          <cell r="FX15"/>
          <cell r="FY15"/>
          <cell r="FZ15"/>
          <cell r="GA15"/>
          <cell r="GB15"/>
          <cell r="GC15"/>
          <cell r="GD15"/>
          <cell r="GE15"/>
          <cell r="GF15"/>
          <cell r="GG15"/>
          <cell r="GH15"/>
          <cell r="GI15"/>
          <cell r="GJ15"/>
          <cell r="GK15"/>
          <cell r="GL15"/>
          <cell r="GM15"/>
          <cell r="GN15"/>
          <cell r="GO15"/>
          <cell r="GP15"/>
          <cell r="GQ15"/>
          <cell r="GR15"/>
          <cell r="GS15"/>
          <cell r="GT15"/>
          <cell r="GU15"/>
          <cell r="GV15"/>
          <cell r="GW15"/>
          <cell r="GX15"/>
          <cell r="GY15"/>
          <cell r="GZ15"/>
        </row>
        <row r="16">
          <cell r="B16"/>
          <cell r="C16"/>
          <cell r="D16"/>
          <cell r="E16"/>
          <cell r="F16"/>
          <cell r="G16"/>
          <cell r="H16"/>
          <cell r="I16"/>
          <cell r="J16"/>
          <cell r="K16"/>
          <cell r="L16"/>
          <cell r="M16"/>
          <cell r="N16"/>
          <cell r="O16"/>
          <cell r="P16"/>
          <cell r="Q16"/>
          <cell r="R16"/>
          <cell r="S16"/>
          <cell r="T16"/>
          <cell r="U16"/>
          <cell r="V16"/>
          <cell r="W16"/>
          <cell r="X16"/>
          <cell r="Y16"/>
          <cell r="Z16"/>
          <cell r="AA16"/>
          <cell r="AB16"/>
          <cell r="AC16"/>
          <cell r="AD16"/>
          <cell r="AE16"/>
          <cell r="AF16"/>
          <cell r="AG16"/>
          <cell r="AH16"/>
          <cell r="AI16"/>
          <cell r="AJ16"/>
          <cell r="AK16"/>
          <cell r="AL16"/>
          <cell r="AM16"/>
          <cell r="AN16"/>
          <cell r="AO16"/>
          <cell r="AP16"/>
          <cell r="AQ16"/>
          <cell r="AR16"/>
          <cell r="AS16"/>
          <cell r="AT16"/>
          <cell r="AU16"/>
          <cell r="AV16"/>
          <cell r="AW16"/>
          <cell r="AX16"/>
          <cell r="AY16"/>
          <cell r="AZ16"/>
          <cell r="BA16"/>
          <cell r="BB16"/>
          <cell r="BC16"/>
          <cell r="BD16"/>
          <cell r="BE16"/>
          <cell r="BF16"/>
          <cell r="BG16"/>
          <cell r="BH16"/>
          <cell r="BI16"/>
          <cell r="BJ16"/>
          <cell r="BK16"/>
          <cell r="BL16"/>
          <cell r="BM16"/>
          <cell r="BN16"/>
          <cell r="BO16"/>
          <cell r="BP16"/>
          <cell r="BQ16"/>
          <cell r="BR16"/>
          <cell r="BS16"/>
          <cell r="BT16"/>
          <cell r="BU16"/>
          <cell r="BV16"/>
          <cell r="BW16"/>
          <cell r="BX16"/>
          <cell r="BY16"/>
          <cell r="BZ16"/>
          <cell r="CA16"/>
          <cell r="CB16"/>
          <cell r="CC16"/>
          <cell r="CD16"/>
          <cell r="CE16"/>
          <cell r="CF16"/>
          <cell r="CG16"/>
          <cell r="CH16"/>
          <cell r="CI16"/>
          <cell r="CJ16"/>
          <cell r="CK16"/>
          <cell r="CL16"/>
          <cell r="CM16"/>
          <cell r="CN16"/>
          <cell r="CO16"/>
          <cell r="CP16"/>
          <cell r="CQ16"/>
          <cell r="CR16"/>
          <cell r="CS16"/>
          <cell r="CT16"/>
          <cell r="CU16"/>
          <cell r="CV16"/>
          <cell r="CW16"/>
          <cell r="CX16"/>
          <cell r="CY16"/>
          <cell r="CZ16"/>
          <cell r="DA16"/>
          <cell r="DB16"/>
          <cell r="DC16"/>
          <cell r="DD16"/>
          <cell r="DE16"/>
          <cell r="DF16"/>
          <cell r="DG16"/>
          <cell r="DH16"/>
          <cell r="DI16"/>
          <cell r="DJ16"/>
          <cell r="DK16"/>
          <cell r="DL16" t="str">
            <v>Cout CAPA par poste/1er année</v>
          </cell>
          <cell r="DM16"/>
          <cell r="DN16"/>
          <cell r="DO16"/>
          <cell r="DP16">
            <v>0.98</v>
          </cell>
          <cell r="DQ16"/>
          <cell r="DR16"/>
          <cell r="DS16"/>
          <cell r="DT16"/>
          <cell r="DU16"/>
          <cell r="DV16"/>
          <cell r="DW16"/>
          <cell r="DX16"/>
          <cell r="DY16"/>
          <cell r="DZ16"/>
          <cell r="EA16"/>
          <cell r="EB16" t="str">
            <v xml:space="preserve">la moyenne des capa se calcul dans T simul par année </v>
          </cell>
          <cell r="EC16"/>
          <cell r="ED16"/>
          <cell r="EE16"/>
          <cell r="EF16"/>
          <cell r="EG16"/>
          <cell r="EH16"/>
          <cell r="EI16"/>
          <cell r="EJ16"/>
          <cell r="EK16"/>
          <cell r="EL16"/>
          <cell r="EM16"/>
          <cell r="EN16"/>
          <cell r="EO16"/>
          <cell r="EP16"/>
          <cell r="EQ16"/>
          <cell r="ER16"/>
          <cell r="ES16"/>
          <cell r="ET16"/>
          <cell r="EU16"/>
          <cell r="EV16"/>
          <cell r="EW16"/>
          <cell r="EX16"/>
          <cell r="EY16"/>
          <cell r="EZ16">
            <v>0</v>
          </cell>
          <cell r="FA16"/>
          <cell r="FB16"/>
          <cell r="FC16" t="str">
            <v>21,93 % de la part fixe du TURPE</v>
          </cell>
          <cell r="FD16"/>
          <cell r="FE16"/>
          <cell r="FF16" t="str">
            <v>fusion avec la deptartementale</v>
          </cell>
          <cell r="FG16"/>
          <cell r="FH16"/>
          <cell r="FI16" t="str">
            <v>CTA + TFCE + TIFCE</v>
          </cell>
          <cell r="FJ16"/>
          <cell r="FK16" t="str">
            <v>20% sur le reste et 20 % sur toutes les composantes pour les &gt; 36 Kva</v>
          </cell>
          <cell r="FL16"/>
          <cell r="FM16"/>
          <cell r="FN16"/>
          <cell r="FO16"/>
          <cell r="FP16"/>
          <cell r="FQ16"/>
          <cell r="FR16"/>
          <cell r="FS16"/>
          <cell r="FT16"/>
          <cell r="FU16"/>
          <cell r="FV16"/>
          <cell r="FW16"/>
          <cell r="FX16"/>
          <cell r="FY16"/>
          <cell r="FZ16"/>
          <cell r="GA16"/>
          <cell r="GB16"/>
          <cell r="GC16"/>
          <cell r="GD16"/>
          <cell r="GE16"/>
          <cell r="GF16"/>
          <cell r="GG16"/>
          <cell r="GH16"/>
          <cell r="GI16"/>
          <cell r="GJ16"/>
          <cell r="GK16"/>
          <cell r="GL16"/>
          <cell r="GM16"/>
          <cell r="GN16"/>
          <cell r="GO16"/>
          <cell r="GP16"/>
          <cell r="GQ16"/>
          <cell r="GR16"/>
          <cell r="GS16"/>
          <cell r="GT16"/>
          <cell r="GU16"/>
          <cell r="GV16"/>
          <cell r="GW16"/>
          <cell r="GX16"/>
          <cell r="GY16"/>
          <cell r="GZ16"/>
        </row>
        <row r="17">
          <cell r="B17"/>
          <cell r="C17"/>
          <cell r="D17"/>
          <cell r="E17"/>
          <cell r="F17"/>
          <cell r="G17"/>
          <cell r="H17"/>
          <cell r="I17"/>
          <cell r="J17"/>
          <cell r="K17"/>
          <cell r="L17"/>
          <cell r="M17"/>
          <cell r="N17"/>
          <cell r="O17"/>
          <cell r="P17"/>
          <cell r="Q17"/>
          <cell r="R17"/>
          <cell r="S17"/>
          <cell r="T17"/>
          <cell r="U17"/>
          <cell r="V17"/>
          <cell r="W17"/>
          <cell r="X17"/>
          <cell r="Y17"/>
          <cell r="Z17"/>
          <cell r="AA17"/>
          <cell r="AB17"/>
          <cell r="AC17"/>
          <cell r="AD17"/>
          <cell r="AE17"/>
          <cell r="AF17"/>
          <cell r="AG17"/>
          <cell r="AH17"/>
          <cell r="AI17"/>
          <cell r="AJ17"/>
          <cell r="AK17"/>
          <cell r="AL17"/>
          <cell r="AM17"/>
          <cell r="AN17"/>
          <cell r="AO17"/>
          <cell r="AP17"/>
          <cell r="AQ17"/>
          <cell r="AR17"/>
          <cell r="AS17"/>
          <cell r="AT17"/>
          <cell r="AU17"/>
          <cell r="AV17"/>
          <cell r="AW17"/>
          <cell r="AX17"/>
          <cell r="AY17"/>
          <cell r="AZ17"/>
          <cell r="BA17"/>
          <cell r="BB17"/>
          <cell r="BC17"/>
          <cell r="BD17"/>
          <cell r="BE17"/>
          <cell r="BF17"/>
          <cell r="BG17"/>
          <cell r="BH17"/>
          <cell r="BI17"/>
          <cell r="BJ17"/>
          <cell r="BK17"/>
          <cell r="BL17"/>
          <cell r="BM17"/>
          <cell r="BN17"/>
          <cell r="BO17"/>
          <cell r="BP17"/>
          <cell r="BQ17"/>
          <cell r="BR17"/>
          <cell r="BS17"/>
          <cell r="BT17"/>
          <cell r="BU17"/>
          <cell r="BV17"/>
          <cell r="BW17"/>
          <cell r="BX17"/>
          <cell r="BY17"/>
          <cell r="BZ17"/>
          <cell r="CA17"/>
          <cell r="CB17"/>
          <cell r="CC17"/>
          <cell r="CD17"/>
          <cell r="CE17"/>
          <cell r="CF17"/>
          <cell r="CG17"/>
          <cell r="CH17"/>
          <cell r="CI17"/>
          <cell r="CJ17"/>
          <cell r="CK17"/>
          <cell r="CL17"/>
          <cell r="CM17"/>
          <cell r="CN17"/>
          <cell r="CO17"/>
          <cell r="CP17"/>
          <cell r="CQ17"/>
          <cell r="CR17"/>
          <cell r="CS17"/>
          <cell r="CT17"/>
          <cell r="CU17"/>
          <cell r="CV17"/>
          <cell r="CW17"/>
          <cell r="CX17"/>
          <cell r="CY17"/>
          <cell r="CZ17"/>
          <cell r="DA17"/>
          <cell r="DB17"/>
          <cell r="DC17"/>
          <cell r="DD17"/>
          <cell r="DE17"/>
          <cell r="DF17"/>
          <cell r="DG17"/>
          <cell r="DH17"/>
          <cell r="DI17"/>
          <cell r="DJ17"/>
          <cell r="DK17"/>
          <cell r="DL17" t="str">
            <v xml:space="preserve">la moyenne des capa se calcul dans T simul par année </v>
          </cell>
          <cell r="DM17"/>
          <cell r="DN17"/>
          <cell r="DO17"/>
          <cell r="DP17"/>
          <cell r="DQ17"/>
          <cell r="DR17"/>
          <cell r="DS17"/>
          <cell r="DT17"/>
          <cell r="DU17"/>
          <cell r="DV17"/>
          <cell r="DW17"/>
          <cell r="DX17"/>
          <cell r="DY17"/>
          <cell r="DZ17"/>
          <cell r="EA17"/>
          <cell r="EB17"/>
          <cell r="EC17"/>
          <cell r="ED17"/>
          <cell r="EE17"/>
          <cell r="EF17"/>
          <cell r="EG17"/>
          <cell r="EH17"/>
          <cell r="EI17"/>
          <cell r="EJ17"/>
          <cell r="EK17"/>
          <cell r="EL17"/>
          <cell r="EM17"/>
          <cell r="EN17"/>
          <cell r="EO17"/>
          <cell r="EP17"/>
          <cell r="EQ17"/>
          <cell r="ER17"/>
          <cell r="ES17"/>
          <cell r="ET17"/>
          <cell r="EU17"/>
          <cell r="EV17"/>
          <cell r="EW17"/>
          <cell r="EX17"/>
          <cell r="EY17"/>
          <cell r="EZ17"/>
          <cell r="FA17"/>
          <cell r="FB17"/>
          <cell r="FC17"/>
          <cell r="FD17"/>
          <cell r="FE17"/>
          <cell r="FF17" t="str">
            <v>cf flash carte pour les montants</v>
          </cell>
          <cell r="FG17"/>
          <cell r="FH17"/>
          <cell r="FI17"/>
          <cell r="FJ17"/>
          <cell r="FK17"/>
          <cell r="FL17"/>
          <cell r="FM17"/>
          <cell r="FN17"/>
          <cell r="FO17"/>
          <cell r="FP17"/>
          <cell r="FQ17"/>
          <cell r="FR17"/>
          <cell r="FS17"/>
          <cell r="FT17"/>
          <cell r="FU17"/>
          <cell r="FV17"/>
          <cell r="FW17"/>
          <cell r="FX17"/>
          <cell r="FY17"/>
          <cell r="FZ17"/>
          <cell r="GA17"/>
          <cell r="GB17"/>
          <cell r="GD17"/>
          <cell r="GE17"/>
          <cell r="GF17"/>
          <cell r="GG17"/>
          <cell r="GH17"/>
          <cell r="GI17"/>
          <cell r="GJ17"/>
          <cell r="GK17"/>
          <cell r="GL17"/>
          <cell r="GM17"/>
          <cell r="GN17"/>
          <cell r="GO17"/>
          <cell r="GP17"/>
          <cell r="GQ17"/>
          <cell r="GR17"/>
          <cell r="GS17"/>
          <cell r="GT17"/>
          <cell r="GU17"/>
          <cell r="GV17"/>
          <cell r="GW17"/>
          <cell r="GX17"/>
          <cell r="GY17"/>
          <cell r="GZ17"/>
        </row>
        <row r="18">
          <cell r="B18"/>
          <cell r="C18"/>
          <cell r="D18"/>
          <cell r="E18"/>
          <cell r="F18"/>
          <cell r="G18"/>
          <cell r="H18"/>
          <cell r="I18"/>
          <cell r="J18"/>
          <cell r="K18"/>
          <cell r="L18"/>
          <cell r="M18"/>
          <cell r="N18"/>
          <cell r="O18"/>
          <cell r="P18"/>
          <cell r="Q18"/>
          <cell r="R18"/>
          <cell r="S18"/>
          <cell r="T18"/>
          <cell r="U18"/>
          <cell r="V18"/>
          <cell r="W18"/>
          <cell r="X18"/>
          <cell r="Y18"/>
          <cell r="Z18"/>
          <cell r="AA18"/>
          <cell r="AB18"/>
          <cell r="AC18"/>
          <cell r="AD18"/>
          <cell r="AE18"/>
          <cell r="AF18"/>
          <cell r="AG18"/>
          <cell r="AH18"/>
          <cell r="AI18"/>
          <cell r="AJ18"/>
          <cell r="AK18"/>
          <cell r="AL18"/>
          <cell r="AM18"/>
          <cell r="AN18"/>
          <cell r="AO18"/>
          <cell r="AP18"/>
          <cell r="AQ18"/>
          <cell r="AR18"/>
          <cell r="AS18"/>
          <cell r="AT18"/>
          <cell r="AU18"/>
          <cell r="AV18"/>
          <cell r="AW18"/>
          <cell r="AX18"/>
          <cell r="AY18"/>
          <cell r="AZ18"/>
          <cell r="BA18"/>
          <cell r="BB18"/>
          <cell r="BC18"/>
          <cell r="BD18"/>
          <cell r="BE18"/>
          <cell r="BF18"/>
          <cell r="BG18"/>
          <cell r="BH18"/>
          <cell r="BI18"/>
          <cell r="BJ18" t="str">
            <v>C2</v>
          </cell>
          <cell r="BK18" t="str">
            <v>C4</v>
          </cell>
          <cell r="BL18"/>
          <cell r="BM18"/>
          <cell r="BN18"/>
          <cell r="BO18" t="str">
            <v>C5</v>
          </cell>
          <cell r="BP18"/>
          <cell r="BQ18"/>
          <cell r="BR18" t="str">
            <v>C2</v>
          </cell>
          <cell r="BS18"/>
          <cell r="BT18"/>
          <cell r="BU18"/>
          <cell r="BV18"/>
          <cell r="BW18"/>
          <cell r="BX18"/>
          <cell r="BY18"/>
          <cell r="BZ18"/>
          <cell r="CA18" t="str">
            <v>C4</v>
          </cell>
          <cell r="CB18"/>
          <cell r="CC18"/>
          <cell r="CD18"/>
          <cell r="CE18"/>
          <cell r="CF18"/>
          <cell r="CG18"/>
          <cell r="CH18"/>
          <cell r="CI18"/>
          <cell r="CJ18"/>
          <cell r="CK18"/>
          <cell r="CL18"/>
          <cell r="CM18"/>
          <cell r="CN18"/>
          <cell r="CO18"/>
          <cell r="CP18"/>
          <cell r="CQ18"/>
          <cell r="CR18"/>
          <cell r="CS18"/>
          <cell r="CT18"/>
          <cell r="CU18"/>
          <cell r="CV18"/>
          <cell r="CW18"/>
          <cell r="CX18"/>
          <cell r="CY18"/>
          <cell r="CZ18"/>
          <cell r="DA18"/>
          <cell r="DB18"/>
          <cell r="DC18"/>
          <cell r="DD18"/>
          <cell r="DE18"/>
          <cell r="DF18"/>
          <cell r="DG18"/>
          <cell r="DH18"/>
          <cell r="DI18"/>
          <cell r="DJ18"/>
          <cell r="DK18"/>
          <cell r="DL18"/>
          <cell r="DM18"/>
          <cell r="DN18"/>
          <cell r="DO18"/>
          <cell r="DP18"/>
          <cell r="DQ18"/>
          <cell r="DR18"/>
          <cell r="DS18"/>
          <cell r="DT18"/>
          <cell r="DU18"/>
          <cell r="DV18"/>
          <cell r="DW18"/>
          <cell r="DX18"/>
          <cell r="DY18"/>
          <cell r="DZ18"/>
          <cell r="EA18"/>
          <cell r="EB18"/>
          <cell r="EC18"/>
          <cell r="ED18"/>
          <cell r="EE18"/>
          <cell r="EF18"/>
          <cell r="EG18"/>
          <cell r="EH18"/>
          <cell r="EI18" t="str">
            <v>Détails non dispo</v>
          </cell>
          <cell r="EJ18"/>
          <cell r="EK18"/>
          <cell r="EL18"/>
          <cell r="EM18"/>
          <cell r="EN18"/>
          <cell r="EO18"/>
          <cell r="EP18"/>
          <cell r="EQ18"/>
          <cell r="ER18"/>
          <cell r="ES18"/>
          <cell r="ET18"/>
          <cell r="EU18"/>
          <cell r="EV18"/>
          <cell r="EW18"/>
          <cell r="EX18"/>
          <cell r="EY18"/>
          <cell r="EZ18" t="str">
            <v>N'existe plus en 2023</v>
          </cell>
          <cell r="FA18"/>
          <cell r="FB18"/>
          <cell r="FC18"/>
          <cell r="FD18"/>
          <cell r="FE18"/>
          <cell r="FF18"/>
          <cell r="FG18"/>
          <cell r="FH18"/>
          <cell r="FI18"/>
          <cell r="FJ18"/>
          <cell r="FK18"/>
          <cell r="FL18"/>
          <cell r="FM18"/>
          <cell r="FN18"/>
          <cell r="FO18"/>
          <cell r="FP18"/>
          <cell r="FQ18"/>
          <cell r="FR18"/>
          <cell r="FS18"/>
          <cell r="FT18"/>
          <cell r="FU18"/>
          <cell r="FV18"/>
          <cell r="FW18"/>
          <cell r="FX18"/>
          <cell r="FY18"/>
          <cell r="FZ18"/>
          <cell r="GA18"/>
          <cell r="GB18"/>
          <cell r="GC18"/>
          <cell r="GD18"/>
          <cell r="GE18"/>
          <cell r="GF18"/>
          <cell r="GG18"/>
          <cell r="GH18"/>
          <cell r="GI18"/>
          <cell r="GJ18"/>
          <cell r="GK18"/>
          <cell r="GL18"/>
          <cell r="GM18"/>
          <cell r="GN18"/>
          <cell r="GO18"/>
          <cell r="GP18"/>
          <cell r="GQ18"/>
          <cell r="GR18"/>
          <cell r="GS18"/>
          <cell r="GT18"/>
          <cell r="GU18"/>
          <cell r="GV18"/>
          <cell r="GW18"/>
          <cell r="GX18"/>
          <cell r="GY18"/>
          <cell r="GZ18"/>
        </row>
        <row r="19">
          <cell r="B19" t="str">
            <v>INTITULE PDC</v>
          </cell>
          <cell r="C19" t="str">
            <v>REFERENCE ACHEMINEMENT</v>
          </cell>
          <cell r="D19" t="str">
            <v>PROFIL</v>
          </cell>
          <cell r="E19" t="str">
            <v>FTA C5</v>
          </cell>
          <cell r="F19" t="str">
            <v>VENTILATION CONSO</v>
          </cell>
          <cell r="G19" t="str">
            <v>Base EP</v>
          </cell>
          <cell r="H19" t="str">
            <v>Base CU</v>
          </cell>
          <cell r="I19" t="str">
            <v>HP</v>
          </cell>
          <cell r="J19" t="str">
            <v>HC</v>
          </cell>
          <cell r="K19" t="str">
            <v>Pointe</v>
          </cell>
          <cell r="L19" t="str">
            <v xml:space="preserve">HPH </v>
          </cell>
          <cell r="M19" t="str">
            <v>HCH</v>
          </cell>
          <cell r="N19" t="str">
            <v>HPB</v>
          </cell>
          <cell r="O19" t="str">
            <v>HCB</v>
          </cell>
          <cell r="P19" t="str">
            <v>TOTAL 
CONSOS</v>
          </cell>
          <cell r="Q19"/>
          <cell r="R19" t="str">
            <v>Base EP</v>
          </cell>
          <cell r="S19" t="str">
            <v>Base CU</v>
          </cell>
          <cell r="T19" t="str">
            <v>HP</v>
          </cell>
          <cell r="U19" t="str">
            <v>HC</v>
          </cell>
          <cell r="V19" t="str">
            <v>Pointe</v>
          </cell>
          <cell r="W19" t="str">
            <v xml:space="preserve">HPH </v>
          </cell>
          <cell r="X19" t="str">
            <v>HCH</v>
          </cell>
          <cell r="Y19" t="str">
            <v>HPB</v>
          </cell>
          <cell r="Z19" t="str">
            <v>HCB</v>
          </cell>
          <cell r="AA19" t="str">
            <v>ABO/MOIS en euros</v>
          </cell>
          <cell r="AB19" t="str">
            <v>Coefficient PS
(€/kW/mois)</v>
          </cell>
          <cell r="AC19"/>
          <cell r="AD19" t="str">
            <v>Base EP</v>
          </cell>
          <cell r="AE19" t="str">
            <v>Base CU</v>
          </cell>
          <cell r="AF19" t="str">
            <v>HP</v>
          </cell>
          <cell r="AG19" t="str">
            <v>HC</v>
          </cell>
          <cell r="AH19" t="str">
            <v>Pointe</v>
          </cell>
          <cell r="AI19" t="str">
            <v xml:space="preserve">HPH </v>
          </cell>
          <cell r="AJ19" t="str">
            <v>HCH</v>
          </cell>
          <cell r="AK19" t="str">
            <v>HPB</v>
          </cell>
          <cell r="AL19" t="str">
            <v>HCB</v>
          </cell>
          <cell r="AM19" t="str">
            <v>Surcoût ENR</v>
          </cell>
          <cell r="AN19" t="str">
            <v>Abonnement 
Annuel</v>
          </cell>
          <cell r="AO19" t="str">
            <v>Coefficient PS
(€/kW/AN)</v>
          </cell>
          <cell r="AP19" t="str">
            <v>TOTAL</v>
          </cell>
          <cell r="AQ19"/>
          <cell r="AR19" t="str">
            <v>Base LU</v>
          </cell>
          <cell r="AS19" t="str">
            <v>Base CU</v>
          </cell>
          <cell r="AT19" t="str">
            <v>HP</v>
          </cell>
          <cell r="AU19" t="str">
            <v>HC</v>
          </cell>
          <cell r="AV19" t="str">
            <v>Pointe</v>
          </cell>
          <cell r="AW19" t="str">
            <v xml:space="preserve">HPH </v>
          </cell>
          <cell r="AX19" t="str">
            <v>HCH</v>
          </cell>
          <cell r="AY19" t="str">
            <v>HPB</v>
          </cell>
          <cell r="AZ19" t="str">
            <v>HCB</v>
          </cell>
          <cell r="BA19" t="str">
            <v>TOTAL 
CONSOS</v>
          </cell>
          <cell r="BB19"/>
          <cell r="BC19" t="str">
            <v>PS C5</v>
          </cell>
          <cell r="BD19" t="str">
            <v>PS Pointe</v>
          </cell>
          <cell r="BE19" t="str">
            <v>PS HPH</v>
          </cell>
          <cell r="BF19" t="str">
            <v>PS HCH</v>
          </cell>
          <cell r="BG19" t="str">
            <v>PS HPB</v>
          </cell>
          <cell r="BH19" t="str">
            <v>PS HCB</v>
          </cell>
          <cell r="BI19"/>
          <cell r="BJ19" t="str">
            <v>TURPE COEF BI POINTE €/KW/AN</v>
          </cell>
          <cell r="BK19" t="str">
            <v>TURPE COEF BI HPH €/KW/AN</v>
          </cell>
          <cell r="BL19" t="str">
            <v>TURPE COEF BI HCH €/KW/AN</v>
          </cell>
          <cell r="BM19" t="str">
            <v>TURPE COEF BI HPB €/KW/AN</v>
          </cell>
          <cell r="BN19" t="str">
            <v>TURPE COEF BI HCB €/KW/AN</v>
          </cell>
          <cell r="BO19" t="str">
            <v>TURPE COEF C5 HP €/KW/AN</v>
          </cell>
          <cell r="BP19" t="str">
            <v>TURPE COEF BI HC €/KW/AN</v>
          </cell>
          <cell r="BQ19" t="str">
            <v>TURPE COEF BI BASE €/KW/AN</v>
          </cell>
          <cell r="BR19" t="str">
            <v xml:space="preserve"> HTA
PS HPH- PS POINTE</v>
          </cell>
          <cell r="BS19" t="str">
            <v>HTA 
PS HCH- PS HPH</v>
          </cell>
          <cell r="BT19" t="str">
            <v>HTA PS
HPB - PS HCH</v>
          </cell>
          <cell r="BU19" t="str">
            <v>HTA PS HCB -PS HPB</v>
          </cell>
          <cell r="BV19" t="str">
            <v xml:space="preserve">HTA
B1*PS POINTE </v>
          </cell>
          <cell r="BW19" t="str">
            <v xml:space="preserve"> HTA
COEF BI HPH*(PS HPH- PS POINTE)</v>
          </cell>
          <cell r="BX19" t="str">
            <v>HTA 
COEF BI HCH*(PS HCH- PS HPH)</v>
          </cell>
          <cell r="BY19" t="str">
            <v>HTA PS
COEF BI HPB*(HPB - PS HCH)</v>
          </cell>
          <cell r="BZ19" t="str">
            <v>HTA 
COEF BI HCB*(PS HCB -PS HPB)</v>
          </cell>
          <cell r="CA19" t="str">
            <v>BT&gt;36Kva
PS HCH- PS HPH</v>
          </cell>
          <cell r="CB19" t="str">
            <v>BT&gt;36Kva
PS HPB - PS HCH</v>
          </cell>
          <cell r="CC19" t="str">
            <v>BT&gt;36Kva
PS HCB -PS HPB</v>
          </cell>
          <cell r="CD19" t="str">
            <v xml:space="preserve">BT&gt;36Kva
B1*PS HPH </v>
          </cell>
          <cell r="CE19" t="str">
            <v>BT&gt;36Kva
COEF BI HCH*(PS HCH- PS HPH)</v>
          </cell>
          <cell r="CF19" t="str">
            <v>BT&gt;36Kva
COEF BI HPB*(HPB - PS HCH)</v>
          </cell>
          <cell r="CG19" t="str">
            <v>BT&gt;36Kva
COEF BI HCB*(PS HCB -PS HPB)</v>
          </cell>
          <cell r="CH19" t="str">
            <v>BT&lt;36KVa
B1*PS</v>
          </cell>
          <cell r="CI19" t="str">
            <v>TOTAL ABO PS SOUSCRITE €/AN</v>
          </cell>
          <cell r="CJ19" t="str">
            <v>TOTAL ABO PS SOUSCRITE €/MOI</v>
          </cell>
          <cell r="CK19"/>
          <cell r="CL19" t="str">
            <v>TURPE COEF CI POINTE c€/KWh</v>
          </cell>
          <cell r="CM19" t="str">
            <v>TURPE COEF CI HPH c€/KWh</v>
          </cell>
          <cell r="CN19" t="str">
            <v>TURPE COEF CI HCH c€/KWh</v>
          </cell>
          <cell r="CO19" t="str">
            <v>TURPE COEF CI HPB c€/KWh</v>
          </cell>
          <cell r="CP19" t="str">
            <v>TURPE COEF CI HCB c€/KWh</v>
          </cell>
          <cell r="CQ19" t="str">
            <v>TURPE COEF CI HP c€/KWh</v>
          </cell>
          <cell r="CR19" t="str">
            <v>TURPE COEF CI HC c€/KWh</v>
          </cell>
          <cell r="CS19" t="str">
            <v>PRIX UNITAIRE BASE CU + LU c€/KWh</v>
          </cell>
          <cell r="CT19" t="str">
            <v>TURPE COEF CI POINTE €/AN</v>
          </cell>
          <cell r="CU19" t="str">
            <v>TURPE COEF CI HPH €/AN</v>
          </cell>
          <cell r="CV19" t="str">
            <v>TURPE COEF CI HCH €/AN</v>
          </cell>
          <cell r="CW19" t="str">
            <v>TURPE COEF CI HPB €/AN</v>
          </cell>
          <cell r="CX19" t="str">
            <v>TURPE COEF CI HCB €/AN</v>
          </cell>
          <cell r="CY19" t="str">
            <v>TURPE COEF CI HP €/AN</v>
          </cell>
          <cell r="CZ19" t="str">
            <v>TURPE COEF CI HC €/AN</v>
          </cell>
          <cell r="DA19" t="str">
            <v>PRIX UNITAIRE BASE CU + LU €/AN</v>
          </cell>
          <cell r="DB19" t="str">
            <v>TOTAL PART VARIABLE COMPOSANTE DE SOUTIRAGE
€/AN</v>
          </cell>
          <cell r="DC19"/>
          <cell r="DD19" t="str">
            <v>Composante de gestion</v>
          </cell>
          <cell r="DE19" t="str">
            <v>Composante de comptage</v>
          </cell>
          <cell r="DF19" t="str">
            <v>COMPOSANTE DE SOUTIRAGE FIXE</v>
          </cell>
          <cell r="DG19" t="str">
            <v>TOTAL PART VARIABLE COMPOSANTE DE SOUTIRAGE
€/AN</v>
          </cell>
          <cell r="DH19" t="str">
            <v>PART TURPE MENSUELLE</v>
          </cell>
          <cell r="DI19" t="str">
            <v>Part Proportionnelle aux dénivelés Puissances Souscrites
(€/mois)</v>
          </cell>
          <cell r="DJ19" t="str">
            <v>TOTAL TURPE ANNUEL</v>
          </cell>
          <cell r="DK19" t="str">
            <v>TOTAL FOURNITURE  + ACHEMINEMENT</v>
          </cell>
          <cell r="DL19" t="str">
            <v>Base EP</v>
          </cell>
          <cell r="DM19" t="str">
            <v>Base</v>
          </cell>
          <cell r="DN19" t="str">
            <v>HP</v>
          </cell>
          <cell r="DO19" t="str">
            <v>HC</v>
          </cell>
          <cell r="DP19" t="str">
            <v>Pointe</v>
          </cell>
          <cell r="DQ19" t="str">
            <v xml:space="preserve">HPH </v>
          </cell>
          <cell r="DR19" t="str">
            <v>HCH</v>
          </cell>
          <cell r="DS19" t="str">
            <v>HPB</v>
          </cell>
          <cell r="DT19" t="str">
            <v>HCB</v>
          </cell>
          <cell r="DU19"/>
          <cell r="DV19" t="str">
            <v>Base EP</v>
          </cell>
          <cell r="DW19" t="str">
            <v>Base</v>
          </cell>
          <cell r="DX19" t="str">
            <v>HP</v>
          </cell>
          <cell r="DY19" t="str">
            <v>HC</v>
          </cell>
          <cell r="DZ19" t="str">
            <v>Pointe</v>
          </cell>
          <cell r="EA19" t="str">
            <v xml:space="preserve">HPH </v>
          </cell>
          <cell r="EB19" t="str">
            <v>HCH</v>
          </cell>
          <cell r="EC19" t="str">
            <v>HPB</v>
          </cell>
          <cell r="ED19" t="str">
            <v>HCB</v>
          </cell>
          <cell r="EE19" t="str">
            <v>Prix Capacité HT 2020
€/an selon  conso</v>
          </cell>
          <cell r="EF19" t="str">
            <v>Coef de sécu 
calcul - selon Flash Card</v>
          </cell>
          <cell r="EG19" t="str">
            <v>Prix Enchères
(€/Mwh) - selon Flash Card</v>
          </cell>
          <cell r="EH19"/>
          <cell r="EI19" t="str">
            <v>CEE Classique
(c€/Kwh)</v>
          </cell>
          <cell r="EJ19" t="str">
            <v>CEE Precarité
(c€/Kwh)</v>
          </cell>
          <cell r="EK19" t="str">
            <v>CEE total
c€/Mwh)</v>
          </cell>
          <cell r="EL19"/>
          <cell r="EM19" t="str">
            <v>Cout annuel CEE
(€/an selon conso)</v>
          </cell>
          <cell r="EN19"/>
          <cell r="EO19" t="str">
            <v>Code insee</v>
          </cell>
          <cell r="EP19" t="str">
            <v>dept</v>
          </cell>
          <cell r="EQ19" t="str">
            <v xml:space="preserve">Ville </v>
          </cell>
          <cell r="ER19" t="str">
            <v xml:space="preserve">PS </v>
          </cell>
          <cell r="ES19" t="str">
            <v>Pro/Non Pro</v>
          </cell>
          <cell r="ET19" t="str">
            <v>COEFFICIENT MULTIPLICATEUR
COMMUNE</v>
          </cell>
          <cell r="EU19" t="str">
            <v>COEFFICIENT MULTIPLICATEUR
DEPARTEMENT</v>
          </cell>
          <cell r="EV19" t="str">
            <v xml:space="preserve">TARIF COMMUNE (€/MWH) </v>
          </cell>
          <cell r="EW19" t="str">
            <v>TARIF DEPARTEMENT (€/MWH)</v>
          </cell>
          <cell r="EX19" t="str">
            <v xml:space="preserve">TARIF TCFE </v>
          </cell>
          <cell r="EY19" t="str">
            <v>TOTAL TCCFE
(€ HT/an)</v>
          </cell>
          <cell r="EZ19" t="str">
            <v>TOTAL TDCFE
(€ HT/an)</v>
          </cell>
          <cell r="FA19" t="str">
            <v>TFCE
(€ HT/an)</v>
          </cell>
          <cell r="FB19"/>
          <cell r="FC19" t="str">
            <v>ASSIETTE CTA</v>
          </cell>
          <cell r="FD19" t="str">
            <v>CTA 
(€ HT/an)</v>
          </cell>
          <cell r="FE19"/>
          <cell r="FF19" t="str">
            <v>TAUX NORMAL / TAUX REDUIT</v>
          </cell>
          <cell r="FG19" t="str">
            <v>TICFE + dept
(€ HT/an)</v>
          </cell>
          <cell r="FH19"/>
          <cell r="FI19" t="str">
            <v>TOTAL DES TAXES HORS TVA
(€ HT/an)</v>
          </cell>
          <cell r="FJ19"/>
          <cell r="FK19" t="str">
            <v>TVA FOURNITURE  5,5%</v>
          </cell>
          <cell r="FL19" t="str">
            <v>TVA FOURNITURE 20%</v>
          </cell>
          <cell r="FM19" t="str">
            <v>TOTAL TVA PRIX FOURNITURE</v>
          </cell>
          <cell r="FN19" t="str">
            <v>TVA TURPE 5,5%</v>
          </cell>
          <cell r="FO19" t="str">
            <v>TVA TURPE 20%</v>
          </cell>
          <cell r="FP19" t="str">
            <v>TOTAL TVA TURPE</v>
          </cell>
          <cell r="FQ19" t="str">
            <v>TVA MECANISME DE CAPACITE</v>
          </cell>
          <cell r="FR19" t="str">
            <v>TVA CEE TOTAL</v>
          </cell>
          <cell r="FS19" t="str">
            <v>TVA CTA 5,5%</v>
          </cell>
          <cell r="FT19" t="str">
            <v>TVA CTA 20%</v>
          </cell>
          <cell r="FU19" t="str">
            <v>TVA CTA</v>
          </cell>
          <cell r="FV19" t="str">
            <v>TOTAL TVA TICFE</v>
          </cell>
          <cell r="FW19" t="str">
            <v>TVA TCCFE</v>
          </cell>
          <cell r="FX19" t="str">
            <v>TVA TDCFE</v>
          </cell>
          <cell r="FY19" t="str">
            <v>TOTAL TVA TCFE</v>
          </cell>
          <cell r="FZ19" t="str">
            <v>TOTAL TVA 5,5%</v>
          </cell>
          <cell r="GA19" t="str">
            <v>TOTAL TVA 20%</v>
          </cell>
          <cell r="GB19" t="str">
            <v>TOTAL TVA</v>
          </cell>
          <cell r="GC19"/>
          <cell r="GD19" t="str">
            <v xml:space="preserve">Budget Annuel fourniture + acheminement HT </v>
          </cell>
          <cell r="GE19" t="str">
            <v>PART FOURNISSEUR + TURPE + MECANISME HT + Cee</v>
          </cell>
          <cell r="GF19" t="str">
            <v>TOTAL HORS TVA</v>
          </cell>
          <cell r="GG19" t="str">
            <v>TOTAL TTC</v>
          </cell>
          <cell r="GH19" t="str">
            <v>Fourniture + CEE +CAPA</v>
          </cell>
          <cell r="GI19"/>
          <cell r="GJ19" t="str">
            <v>Base EP</v>
          </cell>
          <cell r="GK19" t="str">
            <v>Base</v>
          </cell>
          <cell r="GL19" t="str">
            <v>HP</v>
          </cell>
          <cell r="GM19" t="str">
            <v>HC</v>
          </cell>
          <cell r="GN19" t="str">
            <v>Pointe</v>
          </cell>
          <cell r="GO19" t="str">
            <v xml:space="preserve">HPH </v>
          </cell>
          <cell r="GP19" t="str">
            <v>HCH</v>
          </cell>
          <cell r="GQ19" t="str">
            <v>HPB</v>
          </cell>
          <cell r="GR19" t="str">
            <v>HCB</v>
          </cell>
          <cell r="GS19"/>
          <cell r="GT19"/>
          <cell r="GU19"/>
          <cell r="GV19"/>
          <cell r="GW19"/>
          <cell r="GX19"/>
          <cell r="GY19"/>
          <cell r="GZ19"/>
        </row>
        <row r="20">
          <cell r="B20" t="str">
            <v>01108972370058</v>
          </cell>
          <cell r="C20" t="str">
            <v>LOGEMENT DE FONCTION</v>
          </cell>
          <cell r="D20" t="str">
            <v>C5 BASE</v>
          </cell>
          <cell r="E20" t="str">
            <v>CU4P</v>
          </cell>
          <cell r="F20" t="str">
            <v>2- Originale / Ventilée</v>
          </cell>
          <cell r="G20" t="str">
            <v/>
          </cell>
          <cell r="H20">
            <v>492.49</v>
          </cell>
          <cell r="I20" t="str">
            <v/>
          </cell>
          <cell r="J20" t="str">
            <v/>
          </cell>
          <cell r="K20">
            <v>0</v>
          </cell>
          <cell r="L20" t="str">
            <v/>
          </cell>
          <cell r="M20" t="str">
            <v/>
          </cell>
          <cell r="N20" t="str">
            <v/>
          </cell>
          <cell r="O20" t="str">
            <v/>
          </cell>
          <cell r="P20">
            <v>492.49</v>
          </cell>
          <cell r="Q20"/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/>
          <cell r="AC20"/>
          <cell r="AD20" t="str">
            <v/>
          </cell>
          <cell r="AE20">
            <v>0</v>
          </cell>
          <cell r="AF20" t="str">
            <v/>
          </cell>
          <cell r="AG20" t="str">
            <v/>
          </cell>
          <cell r="AH20">
            <v>0</v>
          </cell>
          <cell r="AI20" t="str">
            <v/>
          </cell>
          <cell r="AJ20" t="str">
            <v/>
          </cell>
          <cell r="AK20" t="str">
            <v/>
          </cell>
          <cell r="AL20" t="str">
            <v/>
          </cell>
          <cell r="AM20">
            <v>0</v>
          </cell>
          <cell r="AN20">
            <v>0</v>
          </cell>
          <cell r="AO20"/>
          <cell r="AP20">
            <v>0</v>
          </cell>
          <cell r="AQ20"/>
          <cell r="AR20">
            <v>0</v>
          </cell>
          <cell r="AS20">
            <v>0</v>
          </cell>
          <cell r="AT20" t="str">
            <v/>
          </cell>
          <cell r="AU20" t="str">
            <v/>
          </cell>
          <cell r="AV20">
            <v>0</v>
          </cell>
          <cell r="AW20">
            <v>171.8792760669908</v>
          </cell>
          <cell r="AX20">
            <v>83.697073396619572</v>
          </cell>
          <cell r="AY20">
            <v>159.94427105039745</v>
          </cell>
          <cell r="AZ20">
            <v>76.969379485992135</v>
          </cell>
          <cell r="BA20">
            <v>492.48999999999995</v>
          </cell>
          <cell r="BB20"/>
          <cell r="BC20">
            <v>6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/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10.08</v>
          </cell>
          <cell r="BP20"/>
          <cell r="BQ20"/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60.480000000000004</v>
          </cell>
          <cell r="CI20">
            <v>60.480000000000004</v>
          </cell>
          <cell r="CJ20">
            <v>5.04</v>
          </cell>
          <cell r="CK20"/>
          <cell r="CL20">
            <v>0</v>
          </cell>
          <cell r="CM20">
            <v>7.5</v>
          </cell>
          <cell r="CN20">
            <v>5.13</v>
          </cell>
          <cell r="CO20">
            <v>1.6</v>
          </cell>
          <cell r="CP20">
            <v>1</v>
          </cell>
          <cell r="CQ20" t="str">
            <v/>
          </cell>
          <cell r="CR20" t="str">
            <v/>
          </cell>
          <cell r="CS20" t="str">
            <v/>
          </cell>
          <cell r="CT20">
            <v>0</v>
          </cell>
          <cell r="CU20">
            <v>12.890945705024309</v>
          </cell>
          <cell r="CV20">
            <v>4.2936598652465845</v>
          </cell>
          <cell r="CW20">
            <v>2.5591083368063594</v>
          </cell>
          <cell r="CX20">
            <v>0.7696937948599214</v>
          </cell>
          <cell r="CY20" t="str">
            <v/>
          </cell>
          <cell r="CZ20" t="str">
            <v/>
          </cell>
          <cell r="DA20" t="str">
            <v/>
          </cell>
          <cell r="DB20">
            <v>20.513407701937176</v>
          </cell>
          <cell r="DC20"/>
          <cell r="DD20">
            <v>16.920000000000002</v>
          </cell>
          <cell r="DE20">
            <v>22.44</v>
          </cell>
          <cell r="DF20">
            <v>60.480000000000004</v>
          </cell>
          <cell r="DG20">
            <v>20.513407701937176</v>
          </cell>
          <cell r="DH20">
            <v>3.28</v>
          </cell>
          <cell r="DI20">
            <v>5.04</v>
          </cell>
          <cell r="DJ20">
            <v>120.35340770193719</v>
          </cell>
          <cell r="DK20">
            <v>120.35340770193719</v>
          </cell>
          <cell r="DL20">
            <v>0</v>
          </cell>
          <cell r="DM20">
            <v>0</v>
          </cell>
          <cell r="DN20">
            <v>0</v>
          </cell>
          <cell r="DO20">
            <v>0</v>
          </cell>
          <cell r="DP20">
            <v>0</v>
          </cell>
          <cell r="DQ20">
            <v>0</v>
          </cell>
          <cell r="DR20">
            <v>0</v>
          </cell>
          <cell r="DS20">
            <v>0</v>
          </cell>
          <cell r="DT20">
            <v>0</v>
          </cell>
          <cell r="DU20"/>
          <cell r="DV20" t="str">
            <v/>
          </cell>
          <cell r="DW20">
            <v>0</v>
          </cell>
          <cell r="DX20" t="str">
            <v/>
          </cell>
          <cell r="DY20" t="str">
            <v/>
          </cell>
          <cell r="DZ20">
            <v>0</v>
          </cell>
          <cell r="EA20" t="str">
            <v/>
          </cell>
          <cell r="EB20" t="str">
            <v/>
          </cell>
          <cell r="EC20" t="str">
            <v/>
          </cell>
          <cell r="ED20" t="str">
            <v/>
          </cell>
          <cell r="EE20">
            <v>0</v>
          </cell>
          <cell r="EF20">
            <v>0.98</v>
          </cell>
          <cell r="EG20">
            <v>0</v>
          </cell>
          <cell r="EH20"/>
          <cell r="EI20"/>
          <cell r="EJ20"/>
          <cell r="EK20" t="str">
            <v/>
          </cell>
          <cell r="EL20"/>
          <cell r="EM20" t="str">
            <v/>
          </cell>
          <cell r="EN20"/>
          <cell r="EO20" t="str">
            <v>59508</v>
          </cell>
          <cell r="EP20" t="str">
            <v>59</v>
          </cell>
          <cell r="EQ20"/>
          <cell r="ER20"/>
          <cell r="ES20" t="str">
            <v>NON-PRO</v>
          </cell>
          <cell r="ET20"/>
          <cell r="EU20" t="str">
            <v/>
          </cell>
          <cell r="EV20" t="str">
            <v/>
          </cell>
          <cell r="EW20" t="str">
            <v/>
          </cell>
          <cell r="EX20" t="str">
            <v/>
          </cell>
          <cell r="EY20" t="str">
            <v/>
          </cell>
          <cell r="EZ20">
            <v>0</v>
          </cell>
          <cell r="FA20"/>
          <cell r="FB20"/>
          <cell r="FC20">
            <v>99.84</v>
          </cell>
          <cell r="FD20">
            <v>21.894912000000001</v>
          </cell>
          <cell r="FE20"/>
          <cell r="FF20">
            <v>33.700000000000003</v>
          </cell>
          <cell r="FG20">
            <v>16.596913000000001</v>
          </cell>
          <cell r="FH20"/>
          <cell r="FI20">
            <v>38.491825000000006</v>
          </cell>
          <cell r="FJ20"/>
          <cell r="FK20">
            <v>0</v>
          </cell>
          <cell r="FL20">
            <v>0</v>
          </cell>
          <cell r="FM20">
            <v>0</v>
          </cell>
          <cell r="FN20">
            <v>5.4912000000000001</v>
          </cell>
          <cell r="FO20">
            <v>4.1026815403874357</v>
          </cell>
          <cell r="FP20">
            <v>9.5938815403874358</v>
          </cell>
          <cell r="FQ20">
            <v>0</v>
          </cell>
          <cell r="FR20" t="str">
            <v/>
          </cell>
          <cell r="FS20">
            <v>1.20422016</v>
          </cell>
          <cell r="FT20" t="str">
            <v/>
          </cell>
          <cell r="FU20">
            <v>1.20422016</v>
          </cell>
          <cell r="FV20">
            <v>3.3193826000000004</v>
          </cell>
          <cell r="FW20" t="str">
            <v/>
          </cell>
          <cell r="FX20">
            <v>0</v>
          </cell>
          <cell r="FY20">
            <v>0</v>
          </cell>
          <cell r="FZ20">
            <v>6.6954201600000003</v>
          </cell>
          <cell r="GA20">
            <v>7.4220641403874357</v>
          </cell>
          <cell r="GB20">
            <v>14.117484300387435</v>
          </cell>
          <cell r="GD20">
            <v>120.35340770193719</v>
          </cell>
          <cell r="GE20">
            <v>120.35340770193719</v>
          </cell>
          <cell r="GF20">
            <v>158.84523270193719</v>
          </cell>
          <cell r="GG20">
            <v>172.96271700232464</v>
          </cell>
          <cell r="GH20">
            <v>0</v>
          </cell>
          <cell r="GJ20">
            <v>0</v>
          </cell>
          <cell r="GK20">
            <v>0</v>
          </cell>
          <cell r="GL20">
            <v>0</v>
          </cell>
          <cell r="GM20">
            <v>0</v>
          </cell>
          <cell r="GN20">
            <v>0</v>
          </cell>
          <cell r="GO20">
            <v>0</v>
          </cell>
          <cell r="GP20">
            <v>0</v>
          </cell>
          <cell r="GQ20">
            <v>0</v>
          </cell>
          <cell r="GR20">
            <v>0</v>
          </cell>
        </row>
        <row r="21">
          <cell r="B21" t="str">
            <v>01172069298450</v>
          </cell>
          <cell r="C21" t="str">
            <v>CIMETIERE DU CENTRE</v>
          </cell>
          <cell r="D21" t="str">
            <v>C5 BASE</v>
          </cell>
          <cell r="E21" t="str">
            <v>CU4P</v>
          </cell>
          <cell r="F21" t="str">
            <v>2- Originale / Ventilée</v>
          </cell>
          <cell r="G21" t="str">
            <v/>
          </cell>
          <cell r="H21">
            <v>84.23</v>
          </cell>
          <cell r="I21" t="str">
            <v/>
          </cell>
          <cell r="J21" t="str">
            <v/>
          </cell>
          <cell r="K21">
            <v>0</v>
          </cell>
          <cell r="L21" t="str">
            <v/>
          </cell>
          <cell r="M21" t="str">
            <v/>
          </cell>
          <cell r="N21" t="str">
            <v/>
          </cell>
          <cell r="O21" t="str">
            <v/>
          </cell>
          <cell r="P21">
            <v>84.23</v>
          </cell>
          <cell r="Q21"/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/>
          <cell r="AC21"/>
          <cell r="AD21" t="str">
            <v/>
          </cell>
          <cell r="AE21">
            <v>0</v>
          </cell>
          <cell r="AF21" t="str">
            <v/>
          </cell>
          <cell r="AG21" t="str">
            <v/>
          </cell>
          <cell r="AH21">
            <v>0</v>
          </cell>
          <cell r="AI21" t="str">
            <v/>
          </cell>
          <cell r="AJ21" t="str">
            <v/>
          </cell>
          <cell r="AK21" t="str">
            <v/>
          </cell>
          <cell r="AL21" t="str">
            <v/>
          </cell>
          <cell r="AM21">
            <v>0</v>
          </cell>
          <cell r="AN21">
            <v>0</v>
          </cell>
          <cell r="AO21"/>
          <cell r="AP21">
            <v>0</v>
          </cell>
          <cell r="AQ21"/>
          <cell r="AR21">
            <v>0</v>
          </cell>
          <cell r="AS21">
            <v>0</v>
          </cell>
          <cell r="AT21" t="str">
            <v/>
          </cell>
          <cell r="AU21" t="str">
            <v/>
          </cell>
          <cell r="AV21">
            <v>0</v>
          </cell>
          <cell r="AW21">
            <v>29.39631550513236</v>
          </cell>
          <cell r="AX21">
            <v>14.314614494095853</v>
          </cell>
          <cell r="AY21">
            <v>27.3550852820869</v>
          </cell>
          <cell r="AZ21">
            <v>13.163984718684882</v>
          </cell>
          <cell r="BA21">
            <v>84.23</v>
          </cell>
          <cell r="BB21"/>
          <cell r="BC21">
            <v>3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/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10.08</v>
          </cell>
          <cell r="BP21"/>
          <cell r="BQ21"/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30.240000000000002</v>
          </cell>
          <cell r="CI21">
            <v>30.240000000000002</v>
          </cell>
          <cell r="CJ21">
            <v>2.52</v>
          </cell>
          <cell r="CK21"/>
          <cell r="CL21">
            <v>0</v>
          </cell>
          <cell r="CM21">
            <v>7.5</v>
          </cell>
          <cell r="CN21">
            <v>5.13</v>
          </cell>
          <cell r="CO21">
            <v>1.6</v>
          </cell>
          <cell r="CP21">
            <v>1</v>
          </cell>
          <cell r="CQ21" t="str">
            <v/>
          </cell>
          <cell r="CR21" t="str">
            <v/>
          </cell>
          <cell r="CS21" t="str">
            <v/>
          </cell>
          <cell r="CT21">
            <v>0</v>
          </cell>
          <cell r="CU21">
            <v>2.2047236628849269</v>
          </cell>
          <cell r="CV21">
            <v>0.7343397235471173</v>
          </cell>
          <cell r="CW21">
            <v>0.43768136451339046</v>
          </cell>
          <cell r="CX21">
            <v>0.13163984718684882</v>
          </cell>
          <cell r="CY21" t="str">
            <v/>
          </cell>
          <cell r="CZ21" t="str">
            <v/>
          </cell>
          <cell r="DA21" t="str">
            <v/>
          </cell>
          <cell r="DB21">
            <v>3.5083845981322836</v>
          </cell>
          <cell r="DC21"/>
          <cell r="DD21">
            <v>16.920000000000002</v>
          </cell>
          <cell r="DE21">
            <v>22.44</v>
          </cell>
          <cell r="DF21">
            <v>30.240000000000002</v>
          </cell>
          <cell r="DG21">
            <v>3.5083845981322836</v>
          </cell>
          <cell r="DH21">
            <v>3.28</v>
          </cell>
          <cell r="DI21">
            <v>2.52</v>
          </cell>
          <cell r="DJ21">
            <v>73.108384598132275</v>
          </cell>
          <cell r="DK21">
            <v>73.108384598132275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/>
          <cell r="DV21" t="str">
            <v/>
          </cell>
          <cell r="DW21">
            <v>0</v>
          </cell>
          <cell r="DX21" t="str">
            <v/>
          </cell>
          <cell r="DY21" t="str">
            <v/>
          </cell>
          <cell r="DZ21">
            <v>0</v>
          </cell>
          <cell r="EA21" t="str">
            <v/>
          </cell>
          <cell r="EB21" t="str">
            <v/>
          </cell>
          <cell r="EC21" t="str">
            <v/>
          </cell>
          <cell r="ED21" t="str">
            <v/>
          </cell>
          <cell r="EE21">
            <v>0</v>
          </cell>
          <cell r="EF21">
            <v>0.98</v>
          </cell>
          <cell r="EG21">
            <v>0</v>
          </cell>
          <cell r="EH21"/>
          <cell r="EI21"/>
          <cell r="EJ21"/>
          <cell r="EK21" t="str">
            <v/>
          </cell>
          <cell r="EL21"/>
          <cell r="EM21" t="str">
            <v/>
          </cell>
          <cell r="EN21"/>
          <cell r="EO21" t="str">
            <v>59508</v>
          </cell>
          <cell r="EP21" t="str">
            <v>59</v>
          </cell>
          <cell r="EQ21"/>
          <cell r="ER21"/>
          <cell r="ES21" t="str">
            <v>NON-PRO</v>
          </cell>
          <cell r="ET21"/>
          <cell r="EU21" t="str">
            <v/>
          </cell>
          <cell r="EV21" t="str">
            <v/>
          </cell>
          <cell r="EW21" t="str">
            <v/>
          </cell>
          <cell r="EX21" t="str">
            <v/>
          </cell>
          <cell r="EY21" t="str">
            <v/>
          </cell>
          <cell r="EZ21">
            <v>0</v>
          </cell>
          <cell r="FA21"/>
          <cell r="FB21"/>
          <cell r="FC21">
            <v>69.599999999999994</v>
          </cell>
          <cell r="FD21">
            <v>15.263279999999998</v>
          </cell>
          <cell r="FE21"/>
          <cell r="FF21">
            <v>33.700000000000003</v>
          </cell>
          <cell r="FG21">
            <v>2.8385510000000003</v>
          </cell>
          <cell r="FH21"/>
          <cell r="FI21">
            <v>18.101830999999997</v>
          </cell>
          <cell r="FJ21"/>
          <cell r="FK21">
            <v>0</v>
          </cell>
          <cell r="FL21">
            <v>0</v>
          </cell>
          <cell r="FM21">
            <v>0</v>
          </cell>
          <cell r="FN21">
            <v>3.8279999999999998</v>
          </cell>
          <cell r="FO21">
            <v>0.70167691962645673</v>
          </cell>
          <cell r="FP21">
            <v>4.529676919626457</v>
          </cell>
          <cell r="FQ21">
            <v>0</v>
          </cell>
          <cell r="FR21" t="str">
            <v/>
          </cell>
          <cell r="FS21">
            <v>0.8394803999999999</v>
          </cell>
          <cell r="FT21" t="str">
            <v/>
          </cell>
          <cell r="FU21">
            <v>0.8394803999999999</v>
          </cell>
          <cell r="FV21">
            <v>0.56771020000000005</v>
          </cell>
          <cell r="FW21" t="str">
            <v/>
          </cell>
          <cell r="FX21">
            <v>0</v>
          </cell>
          <cell r="FY21">
            <v>0</v>
          </cell>
          <cell r="FZ21">
            <v>4.6674803999999996</v>
          </cell>
          <cell r="GA21">
            <v>1.2693871196264568</v>
          </cell>
          <cell r="GB21">
            <v>5.9368675196264569</v>
          </cell>
          <cell r="GD21">
            <v>73.108384598132275</v>
          </cell>
          <cell r="GE21">
            <v>73.108384598132275</v>
          </cell>
          <cell r="GF21">
            <v>91.210215598132265</v>
          </cell>
          <cell r="GG21">
            <v>97.147083117758726</v>
          </cell>
          <cell r="GH21">
            <v>0</v>
          </cell>
          <cell r="GJ21">
            <v>0</v>
          </cell>
          <cell r="GK21">
            <v>0</v>
          </cell>
          <cell r="GL21">
            <v>0</v>
          </cell>
          <cell r="GM21">
            <v>0</v>
          </cell>
          <cell r="GN21">
            <v>0</v>
          </cell>
          <cell r="GO21">
            <v>0</v>
          </cell>
          <cell r="GP21">
            <v>0</v>
          </cell>
          <cell r="GQ21">
            <v>0</v>
          </cell>
          <cell r="GR21">
            <v>0</v>
          </cell>
        </row>
        <row r="22">
          <cell r="B22" t="str">
            <v>01147322653452</v>
          </cell>
          <cell r="C22" t="str">
            <v>ECLAIRAGE PUBLIC</v>
          </cell>
          <cell r="D22" t="str">
            <v>C5 EP</v>
          </cell>
          <cell r="E22" t="str">
            <v>LUSDT</v>
          </cell>
          <cell r="F22" t="str">
            <v>1- Originale / Originale</v>
          </cell>
          <cell r="G22">
            <v>1302</v>
          </cell>
          <cell r="H22" t="str">
            <v/>
          </cell>
          <cell r="I22" t="str">
            <v/>
          </cell>
          <cell r="J22" t="str">
            <v/>
          </cell>
          <cell r="K22">
            <v>0</v>
          </cell>
          <cell r="L22" t="str">
            <v/>
          </cell>
          <cell r="M22" t="str">
            <v/>
          </cell>
          <cell r="N22" t="str">
            <v/>
          </cell>
          <cell r="O22" t="str">
            <v/>
          </cell>
          <cell r="P22">
            <v>1302</v>
          </cell>
          <cell r="Q22"/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/>
          <cell r="AC22"/>
          <cell r="AD22">
            <v>0</v>
          </cell>
          <cell r="AE22" t="str">
            <v/>
          </cell>
          <cell r="AF22" t="str">
            <v/>
          </cell>
          <cell r="AG22" t="str">
            <v/>
          </cell>
          <cell r="AH22">
            <v>0</v>
          </cell>
          <cell r="AI22" t="str">
            <v/>
          </cell>
          <cell r="AJ22" t="str">
            <v/>
          </cell>
          <cell r="AK22" t="str">
            <v/>
          </cell>
          <cell r="AL22" t="str">
            <v/>
          </cell>
          <cell r="AM22">
            <v>0</v>
          </cell>
          <cell r="AN22">
            <v>0</v>
          </cell>
          <cell r="AO22"/>
          <cell r="AP22">
            <v>0</v>
          </cell>
          <cell r="AQ22"/>
          <cell r="AR22">
            <v>1302</v>
          </cell>
          <cell r="AS22">
            <v>0</v>
          </cell>
          <cell r="AT22" t="str">
            <v/>
          </cell>
          <cell r="AU22" t="str">
            <v/>
          </cell>
          <cell r="AV22">
            <v>0</v>
          </cell>
          <cell r="AW22" t="str">
            <v/>
          </cell>
          <cell r="AX22" t="str">
            <v/>
          </cell>
          <cell r="AY22" t="str">
            <v/>
          </cell>
          <cell r="AZ22" t="str">
            <v/>
          </cell>
          <cell r="BA22">
            <v>1302</v>
          </cell>
          <cell r="BB22"/>
          <cell r="BC22">
            <v>0.5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/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91.44</v>
          </cell>
          <cell r="BP22"/>
          <cell r="BQ22"/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45.72</v>
          </cell>
          <cell r="CI22">
            <v>45.72</v>
          </cell>
          <cell r="CJ22">
            <v>3.81</v>
          </cell>
          <cell r="CK22"/>
          <cell r="CL22">
            <v>0</v>
          </cell>
          <cell r="CM22" t="str">
            <v/>
          </cell>
          <cell r="CN22" t="str">
            <v/>
          </cell>
          <cell r="CO22" t="str">
            <v/>
          </cell>
          <cell r="CP22" t="str">
            <v/>
          </cell>
          <cell r="CQ22" t="str">
            <v/>
          </cell>
          <cell r="CR22" t="str">
            <v/>
          </cell>
          <cell r="CS22">
            <v>1.24</v>
          </cell>
          <cell r="CT22">
            <v>0</v>
          </cell>
          <cell r="CU22" t="str">
            <v/>
          </cell>
          <cell r="CV22" t="str">
            <v/>
          </cell>
          <cell r="CW22" t="str">
            <v/>
          </cell>
          <cell r="CX22" t="str">
            <v/>
          </cell>
          <cell r="CY22" t="str">
            <v/>
          </cell>
          <cell r="CZ22" t="str">
            <v/>
          </cell>
          <cell r="DA22">
            <v>16.1448</v>
          </cell>
          <cell r="DB22">
            <v>16.1448</v>
          </cell>
          <cell r="DC22"/>
          <cell r="DD22">
            <v>16.920000000000002</v>
          </cell>
          <cell r="DE22">
            <v>22.44</v>
          </cell>
          <cell r="DF22">
            <v>45.72</v>
          </cell>
          <cell r="DG22">
            <v>16.1448</v>
          </cell>
          <cell r="DH22">
            <v>3.28</v>
          </cell>
          <cell r="DI22">
            <v>3.81</v>
          </cell>
          <cell r="DJ22">
            <v>101.2248</v>
          </cell>
          <cell r="DK22">
            <v>101.2248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/>
          <cell r="DV22">
            <v>0</v>
          </cell>
          <cell r="DW22" t="str">
            <v/>
          </cell>
          <cell r="DX22" t="str">
            <v/>
          </cell>
          <cell r="DY22" t="str">
            <v/>
          </cell>
          <cell r="DZ22">
            <v>0</v>
          </cell>
          <cell r="EA22" t="str">
            <v/>
          </cell>
          <cell r="EB22" t="str">
            <v/>
          </cell>
          <cell r="EC22" t="str">
            <v/>
          </cell>
          <cell r="ED22" t="str">
            <v/>
          </cell>
          <cell r="EE22">
            <v>0</v>
          </cell>
          <cell r="EF22">
            <v>0.98</v>
          </cell>
          <cell r="EG22">
            <v>0</v>
          </cell>
          <cell r="EH22"/>
          <cell r="EI22"/>
          <cell r="EJ22"/>
          <cell r="EK22" t="str">
            <v/>
          </cell>
          <cell r="EL22"/>
          <cell r="EM22" t="str">
            <v/>
          </cell>
          <cell r="EN22"/>
          <cell r="EO22" t="str">
            <v>59508</v>
          </cell>
          <cell r="EP22" t="str">
            <v>59</v>
          </cell>
          <cell r="EQ22"/>
          <cell r="ER22"/>
          <cell r="ES22" t="str">
            <v>NON-PRO</v>
          </cell>
          <cell r="ET22"/>
          <cell r="EU22" t="str">
            <v/>
          </cell>
          <cell r="EV22" t="str">
            <v/>
          </cell>
          <cell r="EW22" t="str">
            <v/>
          </cell>
          <cell r="EX22" t="str">
            <v/>
          </cell>
          <cell r="EY22" t="str">
            <v/>
          </cell>
          <cell r="EZ22">
            <v>0</v>
          </cell>
          <cell r="FA22"/>
          <cell r="FB22"/>
          <cell r="FC22">
            <v>85.08</v>
          </cell>
          <cell r="FD22">
            <v>18.658044</v>
          </cell>
          <cell r="FE22"/>
          <cell r="FF22">
            <v>33.700000000000003</v>
          </cell>
          <cell r="FG22">
            <v>43.877400000000009</v>
          </cell>
          <cell r="FH22"/>
          <cell r="FI22">
            <v>62.535444000000012</v>
          </cell>
          <cell r="FJ22"/>
          <cell r="FK22">
            <v>0</v>
          </cell>
          <cell r="FL22">
            <v>0</v>
          </cell>
          <cell r="FM22">
            <v>0</v>
          </cell>
          <cell r="FN22">
            <v>4.6794000000000002</v>
          </cell>
          <cell r="FO22">
            <v>3.2289600000000003</v>
          </cell>
          <cell r="FP22">
            <v>7.9083600000000001</v>
          </cell>
          <cell r="FQ22">
            <v>0</v>
          </cell>
          <cell r="FR22" t="str">
            <v/>
          </cell>
          <cell r="FS22">
            <v>1.0261924200000001</v>
          </cell>
          <cell r="FT22" t="str">
            <v/>
          </cell>
          <cell r="FU22">
            <v>1.0261924200000001</v>
          </cell>
          <cell r="FV22">
            <v>8.7754800000000017</v>
          </cell>
          <cell r="FW22" t="str">
            <v/>
          </cell>
          <cell r="FX22">
            <v>0</v>
          </cell>
          <cell r="FY22">
            <v>0</v>
          </cell>
          <cell r="FZ22">
            <v>5.7055924200000003</v>
          </cell>
          <cell r="GA22">
            <v>12.004440000000002</v>
          </cell>
          <cell r="GB22">
            <v>17.710032420000005</v>
          </cell>
          <cell r="GD22">
            <v>101.2248</v>
          </cell>
          <cell r="GE22">
            <v>101.2248</v>
          </cell>
          <cell r="GF22">
            <v>163.760244</v>
          </cell>
          <cell r="GG22">
            <v>181.47027642</v>
          </cell>
          <cell r="GH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</row>
        <row r="23">
          <cell r="B23" t="str">
            <v>01132272002205</v>
          </cell>
          <cell r="C23" t="str">
            <v>ECLAIRAGE PUBLIC</v>
          </cell>
          <cell r="D23" t="str">
            <v>C5 EP</v>
          </cell>
          <cell r="E23" t="str">
            <v>LUSDT</v>
          </cell>
          <cell r="F23" t="str">
            <v>1- Originale / Originale</v>
          </cell>
          <cell r="G23">
            <v>281.72000000000003</v>
          </cell>
          <cell r="H23" t="str">
            <v/>
          </cell>
          <cell r="I23" t="str">
            <v/>
          </cell>
          <cell r="J23" t="str">
            <v/>
          </cell>
          <cell r="K23">
            <v>0</v>
          </cell>
          <cell r="L23" t="str">
            <v/>
          </cell>
          <cell r="M23" t="str">
            <v/>
          </cell>
          <cell r="N23" t="str">
            <v/>
          </cell>
          <cell r="O23" t="str">
            <v/>
          </cell>
          <cell r="P23">
            <v>281.72000000000003</v>
          </cell>
          <cell r="Q23"/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/>
          <cell r="AC23"/>
          <cell r="AD23">
            <v>0</v>
          </cell>
          <cell r="AE23" t="str">
            <v/>
          </cell>
          <cell r="AF23" t="str">
            <v/>
          </cell>
          <cell r="AG23" t="str">
            <v/>
          </cell>
          <cell r="AH23">
            <v>0</v>
          </cell>
          <cell r="AI23" t="str">
            <v/>
          </cell>
          <cell r="AJ23" t="str">
            <v/>
          </cell>
          <cell r="AK23" t="str">
            <v/>
          </cell>
          <cell r="AL23" t="str">
            <v/>
          </cell>
          <cell r="AM23">
            <v>0</v>
          </cell>
          <cell r="AN23">
            <v>0</v>
          </cell>
          <cell r="AO23"/>
          <cell r="AP23">
            <v>0</v>
          </cell>
          <cell r="AQ23"/>
          <cell r="AR23">
            <v>281.72000000000003</v>
          </cell>
          <cell r="AS23">
            <v>0</v>
          </cell>
          <cell r="AT23" t="str">
            <v/>
          </cell>
          <cell r="AU23" t="str">
            <v/>
          </cell>
          <cell r="AV23">
            <v>0</v>
          </cell>
          <cell r="AW23" t="str">
            <v/>
          </cell>
          <cell r="AX23" t="str">
            <v/>
          </cell>
          <cell r="AY23" t="str">
            <v/>
          </cell>
          <cell r="AZ23" t="str">
            <v/>
          </cell>
          <cell r="BA23">
            <v>281.72000000000003</v>
          </cell>
          <cell r="BB23"/>
          <cell r="BC23">
            <v>0.8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/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91.44</v>
          </cell>
          <cell r="BP23"/>
          <cell r="BQ23"/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73.152000000000001</v>
          </cell>
          <cell r="CI23">
            <v>73.152000000000001</v>
          </cell>
          <cell r="CJ23">
            <v>6.0960000000000001</v>
          </cell>
          <cell r="CK23"/>
          <cell r="CL23">
            <v>0</v>
          </cell>
          <cell r="CM23" t="str">
            <v/>
          </cell>
          <cell r="CN23" t="str">
            <v/>
          </cell>
          <cell r="CO23" t="str">
            <v/>
          </cell>
          <cell r="CP23" t="str">
            <v/>
          </cell>
          <cell r="CQ23" t="str">
            <v/>
          </cell>
          <cell r="CR23" t="str">
            <v/>
          </cell>
          <cell r="CS23">
            <v>1.24</v>
          </cell>
          <cell r="CT23">
            <v>0</v>
          </cell>
          <cell r="CU23" t="str">
            <v/>
          </cell>
          <cell r="CV23" t="str">
            <v/>
          </cell>
          <cell r="CW23" t="str">
            <v/>
          </cell>
          <cell r="CX23" t="str">
            <v/>
          </cell>
          <cell r="CY23" t="str">
            <v/>
          </cell>
          <cell r="CZ23" t="str">
            <v/>
          </cell>
          <cell r="DA23">
            <v>3.493328</v>
          </cell>
          <cell r="DB23">
            <v>3.493328</v>
          </cell>
          <cell r="DC23"/>
          <cell r="DD23">
            <v>16.920000000000002</v>
          </cell>
          <cell r="DE23">
            <v>22.44</v>
          </cell>
          <cell r="DF23">
            <v>73.152000000000001</v>
          </cell>
          <cell r="DG23">
            <v>3.493328</v>
          </cell>
          <cell r="DH23">
            <v>3.28</v>
          </cell>
          <cell r="DI23">
            <v>6.0960000000000001</v>
          </cell>
          <cell r="DJ23">
            <v>116.00532800000001</v>
          </cell>
          <cell r="DK23">
            <v>116.00532800000001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/>
          <cell r="DV23">
            <v>0</v>
          </cell>
          <cell r="DW23" t="str">
            <v/>
          </cell>
          <cell r="DX23" t="str">
            <v/>
          </cell>
          <cell r="DY23" t="str">
            <v/>
          </cell>
          <cell r="DZ23">
            <v>0</v>
          </cell>
          <cell r="EA23" t="str">
            <v/>
          </cell>
          <cell r="EB23" t="str">
            <v/>
          </cell>
          <cell r="EC23" t="str">
            <v/>
          </cell>
          <cell r="ED23" t="str">
            <v/>
          </cell>
          <cell r="EE23">
            <v>0</v>
          </cell>
          <cell r="EF23">
            <v>0.98</v>
          </cell>
          <cell r="EG23">
            <v>0</v>
          </cell>
          <cell r="EH23"/>
          <cell r="EI23"/>
          <cell r="EJ23"/>
          <cell r="EK23" t="str">
            <v/>
          </cell>
          <cell r="EL23"/>
          <cell r="EM23" t="str">
            <v/>
          </cell>
          <cell r="EN23"/>
          <cell r="EO23" t="str">
            <v>59508</v>
          </cell>
          <cell r="EP23" t="str">
            <v>59</v>
          </cell>
          <cell r="EQ23"/>
          <cell r="ER23"/>
          <cell r="ES23" t="str">
            <v>NON-PRO</v>
          </cell>
          <cell r="ET23"/>
          <cell r="EU23" t="str">
            <v/>
          </cell>
          <cell r="EV23" t="str">
            <v/>
          </cell>
          <cell r="EW23" t="str">
            <v/>
          </cell>
          <cell r="EX23" t="str">
            <v/>
          </cell>
          <cell r="EY23" t="str">
            <v/>
          </cell>
          <cell r="EZ23">
            <v>0</v>
          </cell>
          <cell r="FA23"/>
          <cell r="FB23"/>
          <cell r="FC23">
            <v>112.512</v>
          </cell>
          <cell r="FD23">
            <v>24.673881599999998</v>
          </cell>
          <cell r="FE23"/>
          <cell r="FF23">
            <v>33.700000000000003</v>
          </cell>
          <cell r="FG23">
            <v>9.4939640000000018</v>
          </cell>
          <cell r="FH23"/>
          <cell r="FI23">
            <v>34.1678456</v>
          </cell>
          <cell r="FJ23"/>
          <cell r="FK23">
            <v>0</v>
          </cell>
          <cell r="FL23">
            <v>0</v>
          </cell>
          <cell r="FM23">
            <v>0</v>
          </cell>
          <cell r="FN23">
            <v>6.1881599999999999</v>
          </cell>
          <cell r="FO23">
            <v>0.6986656</v>
          </cell>
          <cell r="FP23">
            <v>6.8868255999999999</v>
          </cell>
          <cell r="FQ23">
            <v>0</v>
          </cell>
          <cell r="FR23" t="str">
            <v/>
          </cell>
          <cell r="FS23">
            <v>1.3570634879999999</v>
          </cell>
          <cell r="FT23" t="str">
            <v/>
          </cell>
          <cell r="FU23">
            <v>1.3570634879999999</v>
          </cell>
          <cell r="FV23">
            <v>1.8987928000000005</v>
          </cell>
          <cell r="FW23" t="str">
            <v/>
          </cell>
          <cell r="FX23">
            <v>0</v>
          </cell>
          <cell r="FY23">
            <v>0</v>
          </cell>
          <cell r="FZ23">
            <v>7.5452234879999995</v>
          </cell>
          <cell r="GA23">
            <v>2.5974584000000007</v>
          </cell>
          <cell r="GB23">
            <v>10.142681888</v>
          </cell>
          <cell r="GD23">
            <v>116.00532800000001</v>
          </cell>
          <cell r="GE23">
            <v>116.00532800000001</v>
          </cell>
          <cell r="GF23">
            <v>150.17317360000001</v>
          </cell>
          <cell r="GG23">
            <v>160.31585548800001</v>
          </cell>
          <cell r="GH23">
            <v>0</v>
          </cell>
          <cell r="GJ23">
            <v>0</v>
          </cell>
          <cell r="GK23">
            <v>0</v>
          </cell>
          <cell r="GL23">
            <v>0</v>
          </cell>
          <cell r="GM23">
            <v>0</v>
          </cell>
          <cell r="GN23">
            <v>0</v>
          </cell>
          <cell r="GO23">
            <v>0</v>
          </cell>
          <cell r="GP23">
            <v>0</v>
          </cell>
          <cell r="GQ23">
            <v>0</v>
          </cell>
          <cell r="GR23">
            <v>0</v>
          </cell>
        </row>
        <row r="24">
          <cell r="B24" t="str">
            <v>01133140309035</v>
          </cell>
          <cell r="C24" t="str">
            <v>ECLAIRAGE PUBLIC</v>
          </cell>
          <cell r="D24" t="str">
            <v>C5 EP</v>
          </cell>
          <cell r="E24" t="str">
            <v>LUSDT</v>
          </cell>
          <cell r="F24" t="str">
            <v>1- Originale / Originale</v>
          </cell>
          <cell r="G24">
            <v>43834.62</v>
          </cell>
          <cell r="H24" t="str">
            <v/>
          </cell>
          <cell r="I24" t="str">
            <v/>
          </cell>
          <cell r="J24" t="str">
            <v/>
          </cell>
          <cell r="K24">
            <v>0</v>
          </cell>
          <cell r="L24" t="str">
            <v/>
          </cell>
          <cell r="M24" t="str">
            <v/>
          </cell>
          <cell r="N24" t="str">
            <v/>
          </cell>
          <cell r="O24" t="str">
            <v/>
          </cell>
          <cell r="P24">
            <v>43834.62</v>
          </cell>
          <cell r="Q24"/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/>
          <cell r="AC24"/>
          <cell r="AD24">
            <v>0</v>
          </cell>
          <cell r="AE24" t="str">
            <v/>
          </cell>
          <cell r="AF24" t="str">
            <v/>
          </cell>
          <cell r="AG24" t="str">
            <v/>
          </cell>
          <cell r="AH24">
            <v>0</v>
          </cell>
          <cell r="AI24" t="str">
            <v/>
          </cell>
          <cell r="AJ24" t="str">
            <v/>
          </cell>
          <cell r="AK24" t="str">
            <v/>
          </cell>
          <cell r="AL24" t="str">
            <v/>
          </cell>
          <cell r="AM24">
            <v>0</v>
          </cell>
          <cell r="AN24">
            <v>0</v>
          </cell>
          <cell r="AO24"/>
          <cell r="AP24">
            <v>0</v>
          </cell>
          <cell r="AQ24"/>
          <cell r="AR24">
            <v>43834.62</v>
          </cell>
          <cell r="AS24">
            <v>0</v>
          </cell>
          <cell r="AT24" t="str">
            <v/>
          </cell>
          <cell r="AU24" t="str">
            <v/>
          </cell>
          <cell r="AV24">
            <v>0</v>
          </cell>
          <cell r="AW24" t="str">
            <v/>
          </cell>
          <cell r="AX24" t="str">
            <v/>
          </cell>
          <cell r="AY24" t="str">
            <v/>
          </cell>
          <cell r="AZ24" t="str">
            <v/>
          </cell>
          <cell r="BA24">
            <v>43834.62</v>
          </cell>
          <cell r="BB24"/>
          <cell r="BC24">
            <v>12.6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/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91.44</v>
          </cell>
          <cell r="BP24"/>
          <cell r="BQ24"/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1152.144</v>
          </cell>
          <cell r="CI24">
            <v>1152.144</v>
          </cell>
          <cell r="CJ24">
            <v>96.012</v>
          </cell>
          <cell r="CK24"/>
          <cell r="CL24">
            <v>0</v>
          </cell>
          <cell r="CM24" t="str">
            <v/>
          </cell>
          <cell r="CN24" t="str">
            <v/>
          </cell>
          <cell r="CO24" t="str">
            <v/>
          </cell>
          <cell r="CP24" t="str">
            <v/>
          </cell>
          <cell r="CQ24" t="str">
            <v/>
          </cell>
          <cell r="CR24" t="str">
            <v/>
          </cell>
          <cell r="CS24">
            <v>1.24</v>
          </cell>
          <cell r="CT24">
            <v>0</v>
          </cell>
          <cell r="CU24" t="str">
            <v/>
          </cell>
          <cell r="CV24" t="str">
            <v/>
          </cell>
          <cell r="CW24" t="str">
            <v/>
          </cell>
          <cell r="CX24" t="str">
            <v/>
          </cell>
          <cell r="CY24" t="str">
            <v/>
          </cell>
          <cell r="CZ24" t="str">
            <v/>
          </cell>
          <cell r="DA24">
            <v>543.54928800000005</v>
          </cell>
          <cell r="DB24">
            <v>543.54928800000005</v>
          </cell>
          <cell r="DC24"/>
          <cell r="DD24">
            <v>16.920000000000002</v>
          </cell>
          <cell r="DE24">
            <v>22.44</v>
          </cell>
          <cell r="DF24">
            <v>1152.144</v>
          </cell>
          <cell r="DG24">
            <v>543.54928800000005</v>
          </cell>
          <cell r="DH24">
            <v>3.28</v>
          </cell>
          <cell r="DI24">
            <v>96.012</v>
          </cell>
          <cell r="DJ24">
            <v>1735.0532880000001</v>
          </cell>
          <cell r="DK24">
            <v>1735.0532880000001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/>
          <cell r="DV24">
            <v>0</v>
          </cell>
          <cell r="DW24" t="str">
            <v/>
          </cell>
          <cell r="DX24" t="str">
            <v/>
          </cell>
          <cell r="DY24" t="str">
            <v/>
          </cell>
          <cell r="DZ24">
            <v>0</v>
          </cell>
          <cell r="EA24" t="str">
            <v/>
          </cell>
          <cell r="EB24" t="str">
            <v/>
          </cell>
          <cell r="EC24" t="str">
            <v/>
          </cell>
          <cell r="ED24" t="str">
            <v/>
          </cell>
          <cell r="EE24">
            <v>0</v>
          </cell>
          <cell r="EF24">
            <v>0.98</v>
          </cell>
          <cell r="EG24">
            <v>0</v>
          </cell>
          <cell r="EH24"/>
          <cell r="EI24"/>
          <cell r="EJ24"/>
          <cell r="EK24" t="str">
            <v/>
          </cell>
          <cell r="EL24"/>
          <cell r="EM24" t="str">
            <v/>
          </cell>
          <cell r="EN24"/>
          <cell r="EO24" t="str">
            <v>59508</v>
          </cell>
          <cell r="EP24" t="str">
            <v>59</v>
          </cell>
          <cell r="EQ24"/>
          <cell r="ER24"/>
          <cell r="ES24" t="str">
            <v>NON-PRO</v>
          </cell>
          <cell r="ET24"/>
          <cell r="EU24" t="str">
            <v/>
          </cell>
          <cell r="EV24" t="str">
            <v/>
          </cell>
          <cell r="EW24" t="str">
            <v/>
          </cell>
          <cell r="EX24" t="str">
            <v/>
          </cell>
          <cell r="EY24" t="str">
            <v/>
          </cell>
          <cell r="EZ24">
            <v>0</v>
          </cell>
          <cell r="FA24"/>
          <cell r="FB24"/>
          <cell r="FC24">
            <v>1191.5039999999999</v>
          </cell>
          <cell r="FD24">
            <v>261.2968272</v>
          </cell>
          <cell r="FE24"/>
          <cell r="FF24">
            <v>33.700000000000003</v>
          </cell>
          <cell r="FG24">
            <v>1477.2266940000002</v>
          </cell>
          <cell r="FH24"/>
          <cell r="FI24">
            <v>1738.5235212000002</v>
          </cell>
          <cell r="FJ24"/>
          <cell r="FK24">
            <v>0</v>
          </cell>
          <cell r="FL24">
            <v>0</v>
          </cell>
          <cell r="FM24">
            <v>0</v>
          </cell>
          <cell r="FN24">
            <v>65.532719999999998</v>
          </cell>
          <cell r="FO24">
            <v>108.70985760000002</v>
          </cell>
          <cell r="FP24">
            <v>174.2425776</v>
          </cell>
          <cell r="FQ24">
            <v>0</v>
          </cell>
          <cell r="FR24" t="str">
            <v/>
          </cell>
          <cell r="FS24">
            <v>14.371325495999999</v>
          </cell>
          <cell r="FT24" t="str">
            <v/>
          </cell>
          <cell r="FU24">
            <v>14.371325495999999</v>
          </cell>
          <cell r="FV24">
            <v>295.44533880000006</v>
          </cell>
          <cell r="FW24" t="str">
            <v/>
          </cell>
          <cell r="FX24">
            <v>0</v>
          </cell>
          <cell r="FY24">
            <v>0</v>
          </cell>
          <cell r="FZ24">
            <v>79.904045495999995</v>
          </cell>
          <cell r="GA24">
            <v>404.15519640000008</v>
          </cell>
          <cell r="GB24">
            <v>484.05924189600006</v>
          </cell>
          <cell r="GD24">
            <v>1735.0532880000001</v>
          </cell>
          <cell r="GE24">
            <v>1735.0532880000001</v>
          </cell>
          <cell r="GF24">
            <v>3473.5768092000003</v>
          </cell>
          <cell r="GG24">
            <v>3957.6360510960003</v>
          </cell>
          <cell r="GH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</row>
        <row r="25">
          <cell r="B25" t="str">
            <v>01133719180238</v>
          </cell>
          <cell r="C25" t="str">
            <v>ECLAIRAGE PUBLIC</v>
          </cell>
          <cell r="D25" t="str">
            <v>C5 EP</v>
          </cell>
          <cell r="E25" t="str">
            <v>LUSDT</v>
          </cell>
          <cell r="F25" t="str">
            <v>1- Originale / Originale</v>
          </cell>
          <cell r="G25">
            <v>13073.51</v>
          </cell>
          <cell r="H25" t="str">
            <v/>
          </cell>
          <cell r="I25" t="str">
            <v/>
          </cell>
          <cell r="J25" t="str">
            <v/>
          </cell>
          <cell r="K25">
            <v>0</v>
          </cell>
          <cell r="L25" t="str">
            <v/>
          </cell>
          <cell r="M25" t="str">
            <v/>
          </cell>
          <cell r="N25" t="str">
            <v/>
          </cell>
          <cell r="O25" t="str">
            <v/>
          </cell>
          <cell r="P25">
            <v>13073.51</v>
          </cell>
          <cell r="Q25"/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/>
          <cell r="AC25"/>
          <cell r="AD25">
            <v>0</v>
          </cell>
          <cell r="AE25" t="str">
            <v/>
          </cell>
          <cell r="AF25" t="str">
            <v/>
          </cell>
          <cell r="AG25" t="str">
            <v/>
          </cell>
          <cell r="AH25">
            <v>0</v>
          </cell>
          <cell r="AI25" t="str">
            <v/>
          </cell>
          <cell r="AJ25" t="str">
            <v/>
          </cell>
          <cell r="AK25" t="str">
            <v/>
          </cell>
          <cell r="AL25" t="str">
            <v/>
          </cell>
          <cell r="AM25">
            <v>0</v>
          </cell>
          <cell r="AN25">
            <v>0</v>
          </cell>
          <cell r="AO25"/>
          <cell r="AP25">
            <v>0</v>
          </cell>
          <cell r="AQ25"/>
          <cell r="AR25">
            <v>13073.51</v>
          </cell>
          <cell r="AS25">
            <v>0</v>
          </cell>
          <cell r="AT25" t="str">
            <v/>
          </cell>
          <cell r="AU25" t="str">
            <v/>
          </cell>
          <cell r="AV25">
            <v>0</v>
          </cell>
          <cell r="AW25" t="str">
            <v/>
          </cell>
          <cell r="AX25" t="str">
            <v/>
          </cell>
          <cell r="AY25" t="str">
            <v/>
          </cell>
          <cell r="AZ25" t="str">
            <v/>
          </cell>
          <cell r="BA25">
            <v>13073.51</v>
          </cell>
          <cell r="BB25"/>
          <cell r="BC25">
            <v>6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/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91.44</v>
          </cell>
          <cell r="BP25"/>
          <cell r="BQ25"/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548.64</v>
          </cell>
          <cell r="CI25">
            <v>548.64</v>
          </cell>
          <cell r="CJ25">
            <v>45.72</v>
          </cell>
          <cell r="CK25"/>
          <cell r="CL25">
            <v>0</v>
          </cell>
          <cell r="CM25" t="str">
            <v/>
          </cell>
          <cell r="CN25" t="str">
            <v/>
          </cell>
          <cell r="CO25" t="str">
            <v/>
          </cell>
          <cell r="CP25" t="str">
            <v/>
          </cell>
          <cell r="CQ25" t="str">
            <v/>
          </cell>
          <cell r="CR25" t="str">
            <v/>
          </cell>
          <cell r="CS25">
            <v>1.24</v>
          </cell>
          <cell r="CT25">
            <v>0</v>
          </cell>
          <cell r="CU25" t="str">
            <v/>
          </cell>
          <cell r="CV25" t="str">
            <v/>
          </cell>
          <cell r="CW25" t="str">
            <v/>
          </cell>
          <cell r="CX25" t="str">
            <v/>
          </cell>
          <cell r="CY25" t="str">
            <v/>
          </cell>
          <cell r="CZ25" t="str">
            <v/>
          </cell>
          <cell r="DA25">
            <v>162.111524</v>
          </cell>
          <cell r="DB25">
            <v>162.111524</v>
          </cell>
          <cell r="DC25"/>
          <cell r="DD25">
            <v>16.920000000000002</v>
          </cell>
          <cell r="DE25">
            <v>22.44</v>
          </cell>
          <cell r="DF25">
            <v>548.64</v>
          </cell>
          <cell r="DG25">
            <v>162.111524</v>
          </cell>
          <cell r="DH25">
            <v>3.28</v>
          </cell>
          <cell r="DI25">
            <v>45.72</v>
          </cell>
          <cell r="DJ25">
            <v>750.11152400000003</v>
          </cell>
          <cell r="DK25">
            <v>750.11152400000003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/>
          <cell r="DV25">
            <v>0</v>
          </cell>
          <cell r="DW25" t="str">
            <v/>
          </cell>
          <cell r="DX25" t="str">
            <v/>
          </cell>
          <cell r="DY25" t="str">
            <v/>
          </cell>
          <cell r="DZ25">
            <v>0</v>
          </cell>
          <cell r="EA25" t="str">
            <v/>
          </cell>
          <cell r="EB25" t="str">
            <v/>
          </cell>
          <cell r="EC25" t="str">
            <v/>
          </cell>
          <cell r="ED25" t="str">
            <v/>
          </cell>
          <cell r="EE25">
            <v>0</v>
          </cell>
          <cell r="EF25">
            <v>0.98</v>
          </cell>
          <cell r="EG25">
            <v>0</v>
          </cell>
          <cell r="EH25"/>
          <cell r="EI25"/>
          <cell r="EJ25"/>
          <cell r="EK25" t="str">
            <v/>
          </cell>
          <cell r="EL25"/>
          <cell r="EM25" t="str">
            <v/>
          </cell>
          <cell r="EN25"/>
          <cell r="EO25" t="str">
            <v>59508</v>
          </cell>
          <cell r="EP25" t="str">
            <v>59</v>
          </cell>
          <cell r="EQ25"/>
          <cell r="ER25"/>
          <cell r="ES25" t="str">
            <v>NON-PRO</v>
          </cell>
          <cell r="ET25"/>
          <cell r="EU25" t="str">
            <v/>
          </cell>
          <cell r="EV25" t="str">
            <v/>
          </cell>
          <cell r="EW25" t="str">
            <v/>
          </cell>
          <cell r="EX25" t="str">
            <v/>
          </cell>
          <cell r="EY25" t="str">
            <v/>
          </cell>
          <cell r="EZ25">
            <v>0</v>
          </cell>
          <cell r="FA25"/>
          <cell r="FB25"/>
          <cell r="FC25">
            <v>588</v>
          </cell>
          <cell r="FD25">
            <v>128.94839999999999</v>
          </cell>
          <cell r="FE25"/>
          <cell r="FF25">
            <v>33.700000000000003</v>
          </cell>
          <cell r="FG25">
            <v>440.57728700000007</v>
          </cell>
          <cell r="FH25"/>
          <cell r="FI25">
            <v>569.52568700000006</v>
          </cell>
          <cell r="FJ25"/>
          <cell r="FK25">
            <v>0</v>
          </cell>
          <cell r="FL25">
            <v>0</v>
          </cell>
          <cell r="FM25">
            <v>0</v>
          </cell>
          <cell r="FN25">
            <v>32.340000000000003</v>
          </cell>
          <cell r="FO25">
            <v>32.422304799999999</v>
          </cell>
          <cell r="FP25">
            <v>64.76230480000001</v>
          </cell>
          <cell r="FQ25">
            <v>0</v>
          </cell>
          <cell r="FR25" t="str">
            <v/>
          </cell>
          <cell r="FS25">
            <v>7.0921619999999992</v>
          </cell>
          <cell r="FT25" t="str">
            <v/>
          </cell>
          <cell r="FU25">
            <v>7.0921619999999992</v>
          </cell>
          <cell r="FV25">
            <v>88.115457400000025</v>
          </cell>
          <cell r="FW25" t="str">
            <v/>
          </cell>
          <cell r="FX25">
            <v>0</v>
          </cell>
          <cell r="FY25">
            <v>0</v>
          </cell>
          <cell r="FZ25">
            <v>39.432162000000005</v>
          </cell>
          <cell r="GA25">
            <v>120.53776220000003</v>
          </cell>
          <cell r="GB25">
            <v>159.96992420000004</v>
          </cell>
          <cell r="GD25">
            <v>750.11152400000003</v>
          </cell>
          <cell r="GE25">
            <v>750.11152400000003</v>
          </cell>
          <cell r="GF25">
            <v>1319.6372110000002</v>
          </cell>
          <cell r="GG25">
            <v>1479.6071352000004</v>
          </cell>
          <cell r="GH25">
            <v>0</v>
          </cell>
          <cell r="GJ25">
            <v>0</v>
          </cell>
          <cell r="GK25">
            <v>0</v>
          </cell>
          <cell r="GL25">
            <v>0</v>
          </cell>
          <cell r="GM25">
            <v>0</v>
          </cell>
          <cell r="GN25">
            <v>0</v>
          </cell>
          <cell r="GO25">
            <v>0</v>
          </cell>
          <cell r="GP25">
            <v>0</v>
          </cell>
          <cell r="GQ25">
            <v>0</v>
          </cell>
          <cell r="GR25">
            <v>0</v>
          </cell>
        </row>
        <row r="26">
          <cell r="B26" t="str">
            <v>01134298051456</v>
          </cell>
          <cell r="C26" t="str">
            <v>ECLAIRAGE PUBLIC</v>
          </cell>
          <cell r="D26" t="str">
            <v>C5 EP</v>
          </cell>
          <cell r="E26" t="str">
            <v>LUSDT</v>
          </cell>
          <cell r="F26" t="str">
            <v>1- Originale / Originale</v>
          </cell>
          <cell r="G26">
            <v>0</v>
          </cell>
          <cell r="H26" t="str">
            <v/>
          </cell>
          <cell r="I26" t="str">
            <v/>
          </cell>
          <cell r="J26" t="str">
            <v/>
          </cell>
          <cell r="K26">
            <v>0</v>
          </cell>
          <cell r="L26" t="str">
            <v/>
          </cell>
          <cell r="M26" t="str">
            <v/>
          </cell>
          <cell r="N26" t="str">
            <v/>
          </cell>
          <cell r="O26" t="str">
            <v/>
          </cell>
          <cell r="P26">
            <v>0</v>
          </cell>
          <cell r="Q26"/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/>
          <cell r="AC26"/>
          <cell r="AD26">
            <v>0</v>
          </cell>
          <cell r="AE26" t="str">
            <v/>
          </cell>
          <cell r="AF26" t="str">
            <v/>
          </cell>
          <cell r="AG26" t="str">
            <v/>
          </cell>
          <cell r="AH26">
            <v>0</v>
          </cell>
          <cell r="AI26" t="str">
            <v/>
          </cell>
          <cell r="AJ26" t="str">
            <v/>
          </cell>
          <cell r="AK26" t="str">
            <v/>
          </cell>
          <cell r="AL26" t="str">
            <v/>
          </cell>
          <cell r="AM26">
            <v>0</v>
          </cell>
          <cell r="AN26">
            <v>0</v>
          </cell>
          <cell r="AO26"/>
          <cell r="AP26">
            <v>0</v>
          </cell>
          <cell r="AQ26"/>
          <cell r="AR26">
            <v>0</v>
          </cell>
          <cell r="AS26">
            <v>0</v>
          </cell>
          <cell r="AT26" t="str">
            <v/>
          </cell>
          <cell r="AU26" t="str">
            <v/>
          </cell>
          <cell r="AV26">
            <v>0</v>
          </cell>
          <cell r="AW26" t="str">
            <v/>
          </cell>
          <cell r="AX26" t="str">
            <v/>
          </cell>
          <cell r="AY26" t="str">
            <v/>
          </cell>
          <cell r="AZ26" t="str">
            <v/>
          </cell>
          <cell r="BA26">
            <v>0</v>
          </cell>
          <cell r="BB26"/>
          <cell r="BC26">
            <v>3.1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/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91.44</v>
          </cell>
          <cell r="BP26"/>
          <cell r="BQ26"/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283.464</v>
          </cell>
          <cell r="CI26">
            <v>283.464</v>
          </cell>
          <cell r="CJ26">
            <v>23.622</v>
          </cell>
          <cell r="CK26"/>
          <cell r="CL26">
            <v>0</v>
          </cell>
          <cell r="CM26" t="str">
            <v/>
          </cell>
          <cell r="CN26" t="str">
            <v/>
          </cell>
          <cell r="CO26" t="str">
            <v/>
          </cell>
          <cell r="CP26" t="str">
            <v/>
          </cell>
          <cell r="CQ26" t="str">
            <v/>
          </cell>
          <cell r="CR26" t="str">
            <v/>
          </cell>
          <cell r="CS26">
            <v>1.24</v>
          </cell>
          <cell r="CT26">
            <v>0</v>
          </cell>
          <cell r="CU26" t="str">
            <v/>
          </cell>
          <cell r="CV26" t="str">
            <v/>
          </cell>
          <cell r="CW26" t="str">
            <v/>
          </cell>
          <cell r="CX26" t="str">
            <v/>
          </cell>
          <cell r="CY26" t="str">
            <v/>
          </cell>
          <cell r="CZ26" t="str">
            <v/>
          </cell>
          <cell r="DA26">
            <v>0</v>
          </cell>
          <cell r="DB26">
            <v>0</v>
          </cell>
          <cell r="DC26"/>
          <cell r="DD26">
            <v>16.920000000000002</v>
          </cell>
          <cell r="DE26">
            <v>22.44</v>
          </cell>
          <cell r="DF26">
            <v>283.464</v>
          </cell>
          <cell r="DG26">
            <v>0</v>
          </cell>
          <cell r="DH26">
            <v>3.28</v>
          </cell>
          <cell r="DI26">
            <v>23.622</v>
          </cell>
          <cell r="DJ26">
            <v>322.82400000000001</v>
          </cell>
          <cell r="DK26">
            <v>322.82400000000001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/>
          <cell r="DV26">
            <v>0</v>
          </cell>
          <cell r="DW26" t="str">
            <v/>
          </cell>
          <cell r="DX26" t="str">
            <v/>
          </cell>
          <cell r="DY26" t="str">
            <v/>
          </cell>
          <cell r="DZ26">
            <v>0</v>
          </cell>
          <cell r="EA26" t="str">
            <v/>
          </cell>
          <cell r="EB26" t="str">
            <v/>
          </cell>
          <cell r="EC26" t="str">
            <v/>
          </cell>
          <cell r="ED26" t="str">
            <v/>
          </cell>
          <cell r="EE26">
            <v>0</v>
          </cell>
          <cell r="EF26">
            <v>0.98</v>
          </cell>
          <cell r="EG26">
            <v>0</v>
          </cell>
          <cell r="EH26"/>
          <cell r="EI26"/>
          <cell r="EJ26"/>
          <cell r="EK26" t="str">
            <v/>
          </cell>
          <cell r="EL26"/>
          <cell r="EM26" t="str">
            <v/>
          </cell>
          <cell r="EN26"/>
          <cell r="EO26" t="str">
            <v>59508</v>
          </cell>
          <cell r="EP26" t="str">
            <v>59</v>
          </cell>
          <cell r="EQ26"/>
          <cell r="ER26"/>
          <cell r="ES26" t="str">
            <v>NON-PRO</v>
          </cell>
          <cell r="ET26"/>
          <cell r="EU26" t="str">
            <v/>
          </cell>
          <cell r="EV26" t="str">
            <v/>
          </cell>
          <cell r="EW26" t="str">
            <v/>
          </cell>
          <cell r="EX26" t="str">
            <v/>
          </cell>
          <cell r="EY26" t="str">
            <v/>
          </cell>
          <cell r="EZ26">
            <v>0</v>
          </cell>
          <cell r="FA26"/>
          <cell r="FB26"/>
          <cell r="FC26">
            <v>322.82400000000001</v>
          </cell>
          <cell r="FD26">
            <v>70.795303200000006</v>
          </cell>
          <cell r="FE26"/>
          <cell r="FF26">
            <v>33.700000000000003</v>
          </cell>
          <cell r="FG26">
            <v>0</v>
          </cell>
          <cell r="FH26"/>
          <cell r="FI26">
            <v>70.795303200000006</v>
          </cell>
          <cell r="FJ26"/>
          <cell r="FK26">
            <v>0</v>
          </cell>
          <cell r="FL26">
            <v>0</v>
          </cell>
          <cell r="FM26">
            <v>0</v>
          </cell>
          <cell r="FN26">
            <v>17.755320000000001</v>
          </cell>
          <cell r="FO26">
            <v>0</v>
          </cell>
          <cell r="FP26">
            <v>17.755320000000001</v>
          </cell>
          <cell r="FQ26">
            <v>0</v>
          </cell>
          <cell r="FR26" t="str">
            <v/>
          </cell>
          <cell r="FS26">
            <v>3.8937416760000003</v>
          </cell>
          <cell r="FT26" t="str">
            <v/>
          </cell>
          <cell r="FU26">
            <v>3.8937416760000003</v>
          </cell>
          <cell r="FV26">
            <v>0</v>
          </cell>
          <cell r="FW26" t="str">
            <v/>
          </cell>
          <cell r="FX26">
            <v>0</v>
          </cell>
          <cell r="FY26">
            <v>0</v>
          </cell>
          <cell r="FZ26">
            <v>21.649061676000002</v>
          </cell>
          <cell r="GA26">
            <v>0</v>
          </cell>
          <cell r="GB26">
            <v>21.649061676000002</v>
          </cell>
          <cell r="GD26">
            <v>322.82400000000001</v>
          </cell>
          <cell r="GE26">
            <v>322.82400000000001</v>
          </cell>
          <cell r="GF26">
            <v>393.61930319999999</v>
          </cell>
          <cell r="GG26">
            <v>415.26836487599996</v>
          </cell>
          <cell r="GH26">
            <v>0</v>
          </cell>
          <cell r="GJ26">
            <v>0</v>
          </cell>
          <cell r="GK26">
            <v>0</v>
          </cell>
          <cell r="GL26">
            <v>0</v>
          </cell>
          <cell r="GM26">
            <v>0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</row>
        <row r="27">
          <cell r="B27" t="str">
            <v>01135021640458</v>
          </cell>
          <cell r="C27" t="str">
            <v>ECLAIRAGE PUBLIC</v>
          </cell>
          <cell r="D27" t="str">
            <v>C5 EP</v>
          </cell>
          <cell r="E27" t="str">
            <v>LUSDT</v>
          </cell>
          <cell r="F27" t="str">
            <v>1- Originale / Originale</v>
          </cell>
          <cell r="G27">
            <v>51540.4</v>
          </cell>
          <cell r="H27" t="str">
            <v/>
          </cell>
          <cell r="I27" t="str">
            <v/>
          </cell>
          <cell r="J27" t="str">
            <v/>
          </cell>
          <cell r="K27">
            <v>0</v>
          </cell>
          <cell r="L27" t="str">
            <v/>
          </cell>
          <cell r="M27" t="str">
            <v/>
          </cell>
          <cell r="N27" t="str">
            <v/>
          </cell>
          <cell r="O27" t="str">
            <v/>
          </cell>
          <cell r="P27">
            <v>51540.4</v>
          </cell>
          <cell r="Q27"/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/>
          <cell r="AC27"/>
          <cell r="AD27">
            <v>0</v>
          </cell>
          <cell r="AE27" t="str">
            <v/>
          </cell>
          <cell r="AF27" t="str">
            <v/>
          </cell>
          <cell r="AG27" t="str">
            <v/>
          </cell>
          <cell r="AH27">
            <v>0</v>
          </cell>
          <cell r="AI27" t="str">
            <v/>
          </cell>
          <cell r="AJ27" t="str">
            <v/>
          </cell>
          <cell r="AK27" t="str">
            <v/>
          </cell>
          <cell r="AL27" t="str">
            <v/>
          </cell>
          <cell r="AM27">
            <v>0</v>
          </cell>
          <cell r="AN27">
            <v>0</v>
          </cell>
          <cell r="AO27"/>
          <cell r="AP27">
            <v>0</v>
          </cell>
          <cell r="AQ27"/>
          <cell r="AR27">
            <v>51540.4</v>
          </cell>
          <cell r="AS27">
            <v>0</v>
          </cell>
          <cell r="AT27" t="str">
            <v/>
          </cell>
          <cell r="AU27" t="str">
            <v/>
          </cell>
          <cell r="AV27">
            <v>0</v>
          </cell>
          <cell r="AW27" t="str">
            <v/>
          </cell>
          <cell r="AX27" t="str">
            <v/>
          </cell>
          <cell r="AY27" t="str">
            <v/>
          </cell>
          <cell r="AZ27" t="str">
            <v/>
          </cell>
          <cell r="BA27">
            <v>51540.4</v>
          </cell>
          <cell r="BB27"/>
          <cell r="BC27">
            <v>16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/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91.44</v>
          </cell>
          <cell r="BP27"/>
          <cell r="BQ27"/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1463.04</v>
          </cell>
          <cell r="CI27">
            <v>1463.04</v>
          </cell>
          <cell r="CJ27">
            <v>121.92</v>
          </cell>
          <cell r="CK27"/>
          <cell r="CL27">
            <v>0</v>
          </cell>
          <cell r="CM27" t="str">
            <v/>
          </cell>
          <cell r="CN27" t="str">
            <v/>
          </cell>
          <cell r="CO27" t="str">
            <v/>
          </cell>
          <cell r="CP27" t="str">
            <v/>
          </cell>
          <cell r="CQ27" t="str">
            <v/>
          </cell>
          <cell r="CR27" t="str">
            <v/>
          </cell>
          <cell r="CS27">
            <v>1.24</v>
          </cell>
          <cell r="CT27">
            <v>0</v>
          </cell>
          <cell r="CU27" t="str">
            <v/>
          </cell>
          <cell r="CV27" t="str">
            <v/>
          </cell>
          <cell r="CW27" t="str">
            <v/>
          </cell>
          <cell r="CX27" t="str">
            <v/>
          </cell>
          <cell r="CY27" t="str">
            <v/>
          </cell>
          <cell r="CZ27" t="str">
            <v/>
          </cell>
          <cell r="DA27">
            <v>639.10095999999999</v>
          </cell>
          <cell r="DB27">
            <v>639.10095999999999</v>
          </cell>
          <cell r="DC27"/>
          <cell r="DD27">
            <v>16.920000000000002</v>
          </cell>
          <cell r="DE27">
            <v>22.44</v>
          </cell>
          <cell r="DF27">
            <v>1463.04</v>
          </cell>
          <cell r="DG27">
            <v>639.10095999999999</v>
          </cell>
          <cell r="DH27">
            <v>3.28</v>
          </cell>
          <cell r="DI27">
            <v>121.92</v>
          </cell>
          <cell r="DJ27">
            <v>2141.5009599999998</v>
          </cell>
          <cell r="DK27">
            <v>2141.5009599999998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/>
          <cell r="DV27">
            <v>0</v>
          </cell>
          <cell r="DW27" t="str">
            <v/>
          </cell>
          <cell r="DX27" t="str">
            <v/>
          </cell>
          <cell r="DY27" t="str">
            <v/>
          </cell>
          <cell r="DZ27">
            <v>0</v>
          </cell>
          <cell r="EA27" t="str">
            <v/>
          </cell>
          <cell r="EB27" t="str">
            <v/>
          </cell>
          <cell r="EC27" t="str">
            <v/>
          </cell>
          <cell r="ED27" t="str">
            <v/>
          </cell>
          <cell r="EE27">
            <v>0</v>
          </cell>
          <cell r="EF27">
            <v>0.98</v>
          </cell>
          <cell r="EG27">
            <v>0</v>
          </cell>
          <cell r="EH27"/>
          <cell r="EI27"/>
          <cell r="EJ27"/>
          <cell r="EK27" t="str">
            <v/>
          </cell>
          <cell r="EL27"/>
          <cell r="EM27" t="str">
            <v/>
          </cell>
          <cell r="EN27"/>
          <cell r="EO27" t="str">
            <v>59508</v>
          </cell>
          <cell r="EP27" t="str">
            <v>59</v>
          </cell>
          <cell r="EQ27"/>
          <cell r="ER27"/>
          <cell r="ES27" t="str">
            <v>NON-PRO</v>
          </cell>
          <cell r="ET27"/>
          <cell r="EU27" t="str">
            <v/>
          </cell>
          <cell r="EV27" t="str">
            <v/>
          </cell>
          <cell r="EW27" t="str">
            <v/>
          </cell>
          <cell r="EX27" t="str">
            <v/>
          </cell>
          <cell r="EY27" t="str">
            <v/>
          </cell>
          <cell r="EZ27">
            <v>0</v>
          </cell>
          <cell r="FA27"/>
          <cell r="FB27"/>
          <cell r="FC27">
            <v>1502.3999999999999</v>
          </cell>
          <cell r="FD27">
            <v>329.47631999999999</v>
          </cell>
          <cell r="FE27"/>
          <cell r="FF27">
            <v>33.700000000000003</v>
          </cell>
          <cell r="FG27">
            <v>1736.91148</v>
          </cell>
          <cell r="FH27"/>
          <cell r="FI27">
            <v>2066.3878</v>
          </cell>
          <cell r="FJ27"/>
          <cell r="FK27">
            <v>0</v>
          </cell>
          <cell r="FL27">
            <v>0</v>
          </cell>
          <cell r="FM27">
            <v>0</v>
          </cell>
          <cell r="FN27">
            <v>82.631999999999991</v>
          </cell>
          <cell r="FO27">
            <v>127.82019200000001</v>
          </cell>
          <cell r="FP27">
            <v>210.452192</v>
          </cell>
          <cell r="FQ27">
            <v>0</v>
          </cell>
          <cell r="FR27" t="str">
            <v/>
          </cell>
          <cell r="FS27">
            <v>18.121197599999999</v>
          </cell>
          <cell r="FT27" t="str">
            <v/>
          </cell>
          <cell r="FU27">
            <v>18.121197599999999</v>
          </cell>
          <cell r="FV27">
            <v>347.382296</v>
          </cell>
          <cell r="FW27" t="str">
            <v/>
          </cell>
          <cell r="FX27">
            <v>0</v>
          </cell>
          <cell r="FY27">
            <v>0</v>
          </cell>
          <cell r="FZ27">
            <v>100.75319759999999</v>
          </cell>
          <cell r="GA27">
            <v>475.20248800000002</v>
          </cell>
          <cell r="GB27">
            <v>575.95568560000004</v>
          </cell>
          <cell r="GD27">
            <v>2141.5009599999998</v>
          </cell>
          <cell r="GE27">
            <v>2141.5009599999998</v>
          </cell>
          <cell r="GF27">
            <v>4207.8887599999998</v>
          </cell>
          <cell r="GG27">
            <v>4783.8444455999997</v>
          </cell>
          <cell r="GH27">
            <v>0</v>
          </cell>
          <cell r="GJ27">
            <v>0</v>
          </cell>
          <cell r="GK27">
            <v>0</v>
          </cell>
          <cell r="GL27">
            <v>0</v>
          </cell>
          <cell r="GM27">
            <v>0</v>
          </cell>
          <cell r="GN27">
            <v>0</v>
          </cell>
          <cell r="GO27">
            <v>0</v>
          </cell>
          <cell r="GP27">
            <v>0</v>
          </cell>
          <cell r="GQ27">
            <v>0</v>
          </cell>
          <cell r="GR27">
            <v>0</v>
          </cell>
        </row>
        <row r="28">
          <cell r="B28" t="str">
            <v>01135745229402</v>
          </cell>
          <cell r="C28" t="str">
            <v>ECLAIRAGE PUBLIC</v>
          </cell>
          <cell r="D28" t="str">
            <v>C5 EP</v>
          </cell>
          <cell r="E28" t="str">
            <v>LUSDT</v>
          </cell>
          <cell r="F28" t="str">
            <v>1- Originale / Originale</v>
          </cell>
          <cell r="G28">
            <v>5360.53</v>
          </cell>
          <cell r="H28" t="str">
            <v/>
          </cell>
          <cell r="I28" t="str">
            <v/>
          </cell>
          <cell r="J28" t="str">
            <v/>
          </cell>
          <cell r="K28">
            <v>0</v>
          </cell>
          <cell r="L28" t="str">
            <v/>
          </cell>
          <cell r="M28" t="str">
            <v/>
          </cell>
          <cell r="N28" t="str">
            <v/>
          </cell>
          <cell r="O28" t="str">
            <v/>
          </cell>
          <cell r="P28">
            <v>5360.53</v>
          </cell>
          <cell r="Q28"/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/>
          <cell r="AC28"/>
          <cell r="AD28">
            <v>0</v>
          </cell>
          <cell r="AE28" t="str">
            <v/>
          </cell>
          <cell r="AF28" t="str">
            <v/>
          </cell>
          <cell r="AG28" t="str">
            <v/>
          </cell>
          <cell r="AH28">
            <v>0</v>
          </cell>
          <cell r="AI28" t="str">
            <v/>
          </cell>
          <cell r="AJ28" t="str">
            <v/>
          </cell>
          <cell r="AK28" t="str">
            <v/>
          </cell>
          <cell r="AL28" t="str">
            <v/>
          </cell>
          <cell r="AM28">
            <v>0</v>
          </cell>
          <cell r="AN28">
            <v>0</v>
          </cell>
          <cell r="AO28"/>
          <cell r="AP28">
            <v>0</v>
          </cell>
          <cell r="AQ28"/>
          <cell r="AR28">
            <v>5360.53</v>
          </cell>
          <cell r="AS28">
            <v>0</v>
          </cell>
          <cell r="AT28" t="str">
            <v/>
          </cell>
          <cell r="AU28" t="str">
            <v/>
          </cell>
          <cell r="AV28">
            <v>0</v>
          </cell>
          <cell r="AW28" t="str">
            <v/>
          </cell>
          <cell r="AX28" t="str">
            <v/>
          </cell>
          <cell r="AY28" t="str">
            <v/>
          </cell>
          <cell r="AZ28" t="str">
            <v/>
          </cell>
          <cell r="BA28">
            <v>5360.53</v>
          </cell>
          <cell r="BB28"/>
          <cell r="BC28">
            <v>6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/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91.44</v>
          </cell>
          <cell r="BP28"/>
          <cell r="BQ28"/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548.64</v>
          </cell>
          <cell r="CI28">
            <v>548.64</v>
          </cell>
          <cell r="CJ28">
            <v>45.72</v>
          </cell>
          <cell r="CK28"/>
          <cell r="CL28">
            <v>0</v>
          </cell>
          <cell r="CM28" t="str">
            <v/>
          </cell>
          <cell r="CN28" t="str">
            <v/>
          </cell>
          <cell r="CO28" t="str">
            <v/>
          </cell>
          <cell r="CP28" t="str">
            <v/>
          </cell>
          <cell r="CQ28" t="str">
            <v/>
          </cell>
          <cell r="CR28" t="str">
            <v/>
          </cell>
          <cell r="CS28">
            <v>1.24</v>
          </cell>
          <cell r="CT28">
            <v>0</v>
          </cell>
          <cell r="CU28" t="str">
            <v/>
          </cell>
          <cell r="CV28" t="str">
            <v/>
          </cell>
          <cell r="CW28" t="str">
            <v/>
          </cell>
          <cell r="CX28" t="str">
            <v/>
          </cell>
          <cell r="CY28" t="str">
            <v/>
          </cell>
          <cell r="CZ28" t="str">
            <v/>
          </cell>
          <cell r="DA28">
            <v>66.47057199999999</v>
          </cell>
          <cell r="DB28">
            <v>66.47057199999999</v>
          </cell>
          <cell r="DC28"/>
          <cell r="DD28">
            <v>16.920000000000002</v>
          </cell>
          <cell r="DE28">
            <v>22.44</v>
          </cell>
          <cell r="DF28">
            <v>548.64</v>
          </cell>
          <cell r="DG28">
            <v>66.47057199999999</v>
          </cell>
          <cell r="DH28">
            <v>3.28</v>
          </cell>
          <cell r="DI28">
            <v>45.72</v>
          </cell>
          <cell r="DJ28">
            <v>654.47057199999995</v>
          </cell>
          <cell r="DK28">
            <v>654.47057199999995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/>
          <cell r="DV28">
            <v>0</v>
          </cell>
          <cell r="DW28" t="str">
            <v/>
          </cell>
          <cell r="DX28" t="str">
            <v/>
          </cell>
          <cell r="DY28" t="str">
            <v/>
          </cell>
          <cell r="DZ28">
            <v>0</v>
          </cell>
          <cell r="EA28" t="str">
            <v/>
          </cell>
          <cell r="EB28" t="str">
            <v/>
          </cell>
          <cell r="EC28" t="str">
            <v/>
          </cell>
          <cell r="ED28" t="str">
            <v/>
          </cell>
          <cell r="EE28">
            <v>0</v>
          </cell>
          <cell r="EF28">
            <v>0.98</v>
          </cell>
          <cell r="EG28">
            <v>0</v>
          </cell>
          <cell r="EH28"/>
          <cell r="EI28"/>
          <cell r="EJ28"/>
          <cell r="EK28" t="str">
            <v/>
          </cell>
          <cell r="EL28"/>
          <cell r="EM28" t="str">
            <v/>
          </cell>
          <cell r="EN28"/>
          <cell r="EO28" t="str">
            <v>59508</v>
          </cell>
          <cell r="EP28" t="str">
            <v>59</v>
          </cell>
          <cell r="EQ28"/>
          <cell r="ER28"/>
          <cell r="ES28" t="str">
            <v>NON-PRO</v>
          </cell>
          <cell r="ET28"/>
          <cell r="EU28" t="str">
            <v/>
          </cell>
          <cell r="EV28" t="str">
            <v/>
          </cell>
          <cell r="EW28" t="str">
            <v/>
          </cell>
          <cell r="EX28" t="str">
            <v/>
          </cell>
          <cell r="EY28" t="str">
            <v/>
          </cell>
          <cell r="EZ28">
            <v>0</v>
          </cell>
          <cell r="FA28"/>
          <cell r="FB28"/>
          <cell r="FC28">
            <v>588</v>
          </cell>
          <cell r="FD28">
            <v>128.94839999999999</v>
          </cell>
          <cell r="FE28"/>
          <cell r="FF28">
            <v>33.700000000000003</v>
          </cell>
          <cell r="FG28">
            <v>180.64986100000002</v>
          </cell>
          <cell r="FH28"/>
          <cell r="FI28">
            <v>309.59826099999998</v>
          </cell>
          <cell r="FJ28"/>
          <cell r="FK28">
            <v>0</v>
          </cell>
          <cell r="FL28">
            <v>0</v>
          </cell>
          <cell r="FM28">
            <v>0</v>
          </cell>
          <cell r="FN28">
            <v>32.340000000000003</v>
          </cell>
          <cell r="FO28">
            <v>13.294114399999998</v>
          </cell>
          <cell r="FP28">
            <v>45.634114400000001</v>
          </cell>
          <cell r="FQ28">
            <v>0</v>
          </cell>
          <cell r="FR28" t="str">
            <v/>
          </cell>
          <cell r="FS28">
            <v>7.0921619999999992</v>
          </cell>
          <cell r="FT28" t="str">
            <v/>
          </cell>
          <cell r="FU28">
            <v>7.0921619999999992</v>
          </cell>
          <cell r="FV28">
            <v>36.129972200000005</v>
          </cell>
          <cell r="FW28" t="str">
            <v/>
          </cell>
          <cell r="FX28">
            <v>0</v>
          </cell>
          <cell r="FY28">
            <v>0</v>
          </cell>
          <cell r="FZ28">
            <v>39.432162000000005</v>
          </cell>
          <cell r="GA28">
            <v>49.424086600000003</v>
          </cell>
          <cell r="GB28">
            <v>88.856248600000015</v>
          </cell>
          <cell r="GD28">
            <v>654.47057199999995</v>
          </cell>
          <cell r="GE28">
            <v>654.47057199999995</v>
          </cell>
          <cell r="GF28">
            <v>964.06883299999993</v>
          </cell>
          <cell r="GG28">
            <v>1052.9250815999999</v>
          </cell>
          <cell r="GH28">
            <v>0</v>
          </cell>
          <cell r="GJ28">
            <v>0</v>
          </cell>
          <cell r="GK28">
            <v>0</v>
          </cell>
          <cell r="GL28">
            <v>0</v>
          </cell>
          <cell r="GM28">
            <v>0</v>
          </cell>
          <cell r="GN28">
            <v>0</v>
          </cell>
          <cell r="GO28">
            <v>0</v>
          </cell>
          <cell r="GP28">
            <v>0</v>
          </cell>
          <cell r="GQ28">
            <v>0</v>
          </cell>
          <cell r="GR28">
            <v>0</v>
          </cell>
        </row>
        <row r="29">
          <cell r="B29" t="str">
            <v>01146599064450</v>
          </cell>
          <cell r="C29" t="str">
            <v>ECLAIRAGE PUBLIC</v>
          </cell>
          <cell r="D29" t="str">
            <v>C5 EP</v>
          </cell>
          <cell r="E29" t="str">
            <v>LUSDT</v>
          </cell>
          <cell r="F29" t="str">
            <v>1- Originale / Originale</v>
          </cell>
          <cell r="G29">
            <v>21034.28</v>
          </cell>
          <cell r="H29" t="str">
            <v/>
          </cell>
          <cell r="I29" t="str">
            <v/>
          </cell>
          <cell r="J29" t="str">
            <v/>
          </cell>
          <cell r="K29">
            <v>0</v>
          </cell>
          <cell r="L29" t="str">
            <v/>
          </cell>
          <cell r="M29" t="str">
            <v/>
          </cell>
          <cell r="N29" t="str">
            <v/>
          </cell>
          <cell r="O29" t="str">
            <v/>
          </cell>
          <cell r="P29">
            <v>21034.28</v>
          </cell>
          <cell r="Q29"/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/>
          <cell r="AC29"/>
          <cell r="AD29">
            <v>0</v>
          </cell>
          <cell r="AE29" t="str">
            <v/>
          </cell>
          <cell r="AF29" t="str">
            <v/>
          </cell>
          <cell r="AG29" t="str">
            <v/>
          </cell>
          <cell r="AH29">
            <v>0</v>
          </cell>
          <cell r="AI29" t="str">
            <v/>
          </cell>
          <cell r="AJ29" t="str">
            <v/>
          </cell>
          <cell r="AK29" t="str">
            <v/>
          </cell>
          <cell r="AL29" t="str">
            <v/>
          </cell>
          <cell r="AM29">
            <v>0</v>
          </cell>
          <cell r="AN29">
            <v>0</v>
          </cell>
          <cell r="AO29"/>
          <cell r="AP29">
            <v>0</v>
          </cell>
          <cell r="AQ29"/>
          <cell r="AR29">
            <v>21034.28</v>
          </cell>
          <cell r="AS29">
            <v>0</v>
          </cell>
          <cell r="AT29" t="str">
            <v/>
          </cell>
          <cell r="AU29" t="str">
            <v/>
          </cell>
          <cell r="AV29">
            <v>0</v>
          </cell>
          <cell r="AW29" t="str">
            <v/>
          </cell>
          <cell r="AX29" t="str">
            <v/>
          </cell>
          <cell r="AY29" t="str">
            <v/>
          </cell>
          <cell r="AZ29" t="str">
            <v/>
          </cell>
          <cell r="BA29">
            <v>21034.28</v>
          </cell>
          <cell r="BB29"/>
          <cell r="BC29">
            <v>12.4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/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91.44</v>
          </cell>
          <cell r="BP29"/>
          <cell r="BQ29"/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1133.856</v>
          </cell>
          <cell r="CI29">
            <v>1133.856</v>
          </cell>
          <cell r="CJ29">
            <v>94.488</v>
          </cell>
          <cell r="CK29"/>
          <cell r="CL29">
            <v>0</v>
          </cell>
          <cell r="CM29" t="str">
            <v/>
          </cell>
          <cell r="CN29" t="str">
            <v/>
          </cell>
          <cell r="CO29" t="str">
            <v/>
          </cell>
          <cell r="CP29" t="str">
            <v/>
          </cell>
          <cell r="CQ29" t="str">
            <v/>
          </cell>
          <cell r="CR29" t="str">
            <v/>
          </cell>
          <cell r="CS29">
            <v>1.24</v>
          </cell>
          <cell r="CT29">
            <v>0</v>
          </cell>
          <cell r="CU29" t="str">
            <v/>
          </cell>
          <cell r="CV29" t="str">
            <v/>
          </cell>
          <cell r="CW29" t="str">
            <v/>
          </cell>
          <cell r="CX29" t="str">
            <v/>
          </cell>
          <cell r="CY29" t="str">
            <v/>
          </cell>
          <cell r="CZ29" t="str">
            <v/>
          </cell>
          <cell r="DA29">
            <v>260.82507199999998</v>
          </cell>
          <cell r="DB29">
            <v>260.82507199999998</v>
          </cell>
          <cell r="DC29"/>
          <cell r="DD29">
            <v>16.920000000000002</v>
          </cell>
          <cell r="DE29">
            <v>22.44</v>
          </cell>
          <cell r="DF29">
            <v>1133.856</v>
          </cell>
          <cell r="DG29">
            <v>260.82507199999998</v>
          </cell>
          <cell r="DH29">
            <v>3.28</v>
          </cell>
          <cell r="DI29">
            <v>94.488</v>
          </cell>
          <cell r="DJ29">
            <v>1434.041072</v>
          </cell>
          <cell r="DK29">
            <v>1434.041072</v>
          </cell>
          <cell r="DL29">
            <v>0</v>
          </cell>
          <cell r="DM29">
            <v>0</v>
          </cell>
          <cell r="DN29">
            <v>0</v>
          </cell>
          <cell r="DO29">
            <v>0</v>
          </cell>
          <cell r="DP29">
            <v>0</v>
          </cell>
          <cell r="DQ29">
            <v>0</v>
          </cell>
          <cell r="DR29">
            <v>0</v>
          </cell>
          <cell r="DS29">
            <v>0</v>
          </cell>
          <cell r="DT29">
            <v>0</v>
          </cell>
          <cell r="DU29"/>
          <cell r="DV29">
            <v>0</v>
          </cell>
          <cell r="DW29" t="str">
            <v/>
          </cell>
          <cell r="DX29" t="str">
            <v/>
          </cell>
          <cell r="DY29" t="str">
            <v/>
          </cell>
          <cell r="DZ29">
            <v>0</v>
          </cell>
          <cell r="EA29" t="str">
            <v/>
          </cell>
          <cell r="EB29" t="str">
            <v/>
          </cell>
          <cell r="EC29" t="str">
            <v/>
          </cell>
          <cell r="ED29" t="str">
            <v/>
          </cell>
          <cell r="EE29">
            <v>0</v>
          </cell>
          <cell r="EF29">
            <v>0.98</v>
          </cell>
          <cell r="EG29">
            <v>0</v>
          </cell>
          <cell r="EH29"/>
          <cell r="EI29"/>
          <cell r="EJ29"/>
          <cell r="EK29" t="str">
            <v/>
          </cell>
          <cell r="EL29"/>
          <cell r="EM29" t="str">
            <v/>
          </cell>
          <cell r="EN29"/>
          <cell r="EO29" t="str">
            <v>59508</v>
          </cell>
          <cell r="EP29" t="str">
            <v>59</v>
          </cell>
          <cell r="EQ29"/>
          <cell r="ER29"/>
          <cell r="ES29" t="str">
            <v>NON-PRO</v>
          </cell>
          <cell r="ET29"/>
          <cell r="EU29" t="str">
            <v/>
          </cell>
          <cell r="EV29" t="str">
            <v/>
          </cell>
          <cell r="EW29" t="str">
            <v/>
          </cell>
          <cell r="EX29" t="str">
            <v/>
          </cell>
          <cell r="EY29" t="str">
            <v/>
          </cell>
          <cell r="EZ29">
            <v>0</v>
          </cell>
          <cell r="FA29"/>
          <cell r="FB29"/>
          <cell r="FC29">
            <v>1173.2159999999999</v>
          </cell>
          <cell r="FD29">
            <v>257.28626879999996</v>
          </cell>
          <cell r="FE29"/>
          <cell r="FF29">
            <v>33.700000000000003</v>
          </cell>
          <cell r="FG29">
            <v>708.85523599999999</v>
          </cell>
          <cell r="FH29"/>
          <cell r="FI29">
            <v>966.14150479999989</v>
          </cell>
          <cell r="FJ29"/>
          <cell r="FK29">
            <v>0</v>
          </cell>
          <cell r="FL29">
            <v>0</v>
          </cell>
          <cell r="FM29">
            <v>0</v>
          </cell>
          <cell r="FN29">
            <v>64.526879999999991</v>
          </cell>
          <cell r="FO29">
            <v>52.165014399999997</v>
          </cell>
          <cell r="FP29">
            <v>116.6918944</v>
          </cell>
          <cell r="FQ29">
            <v>0</v>
          </cell>
          <cell r="FR29" t="str">
            <v/>
          </cell>
          <cell r="FS29">
            <v>14.150744783999999</v>
          </cell>
          <cell r="FT29" t="str">
            <v/>
          </cell>
          <cell r="FU29">
            <v>14.150744783999999</v>
          </cell>
          <cell r="FV29">
            <v>141.7710472</v>
          </cell>
          <cell r="FW29" t="str">
            <v/>
          </cell>
          <cell r="FX29">
            <v>0</v>
          </cell>
          <cell r="FY29">
            <v>0</v>
          </cell>
          <cell r="FZ29">
            <v>78.677624783999988</v>
          </cell>
          <cell r="GA29">
            <v>193.93606159999999</v>
          </cell>
          <cell r="GB29">
            <v>272.61368638399995</v>
          </cell>
          <cell r="GD29">
            <v>1434.041072</v>
          </cell>
          <cell r="GE29">
            <v>1434.041072</v>
          </cell>
          <cell r="GF29">
            <v>2400.1825767999999</v>
          </cell>
          <cell r="GG29">
            <v>2672.7962631840001</v>
          </cell>
          <cell r="GH29">
            <v>0</v>
          </cell>
          <cell r="GJ29">
            <v>0</v>
          </cell>
          <cell r="GK29">
            <v>0</v>
          </cell>
          <cell r="GL29">
            <v>0</v>
          </cell>
          <cell r="GM29">
            <v>0</v>
          </cell>
          <cell r="GN29">
            <v>0</v>
          </cell>
          <cell r="GO29">
            <v>0</v>
          </cell>
          <cell r="GP29">
            <v>0</v>
          </cell>
          <cell r="GQ29">
            <v>0</v>
          </cell>
          <cell r="GR29">
            <v>0</v>
          </cell>
        </row>
        <row r="30">
          <cell r="B30" t="str">
            <v>01152532494256</v>
          </cell>
          <cell r="C30" t="str">
            <v>ECLAIRAGE PUBLIC</v>
          </cell>
          <cell r="D30" t="str">
            <v>C5 EP</v>
          </cell>
          <cell r="E30" t="str">
            <v>LUSDT</v>
          </cell>
          <cell r="F30" t="str">
            <v>1- Originale / Originale</v>
          </cell>
          <cell r="G30">
            <v>17602.939999999999</v>
          </cell>
          <cell r="H30" t="str">
            <v/>
          </cell>
          <cell r="I30" t="str">
            <v/>
          </cell>
          <cell r="J30" t="str">
            <v/>
          </cell>
          <cell r="K30">
            <v>0</v>
          </cell>
          <cell r="L30" t="str">
            <v/>
          </cell>
          <cell r="M30" t="str">
            <v/>
          </cell>
          <cell r="N30" t="str">
            <v/>
          </cell>
          <cell r="O30" t="str">
            <v/>
          </cell>
          <cell r="P30">
            <v>17602.939999999999</v>
          </cell>
          <cell r="Q30"/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/>
          <cell r="AC30"/>
          <cell r="AD30">
            <v>0</v>
          </cell>
          <cell r="AE30" t="str">
            <v/>
          </cell>
          <cell r="AF30" t="str">
            <v/>
          </cell>
          <cell r="AG30" t="str">
            <v/>
          </cell>
          <cell r="AH30">
            <v>0</v>
          </cell>
          <cell r="AI30" t="str">
            <v/>
          </cell>
          <cell r="AJ30" t="str">
            <v/>
          </cell>
          <cell r="AK30" t="str">
            <v/>
          </cell>
          <cell r="AL30" t="str">
            <v/>
          </cell>
          <cell r="AM30">
            <v>0</v>
          </cell>
          <cell r="AN30">
            <v>0</v>
          </cell>
          <cell r="AO30"/>
          <cell r="AP30">
            <v>0</v>
          </cell>
          <cell r="AQ30"/>
          <cell r="AR30">
            <v>17602.939999999999</v>
          </cell>
          <cell r="AS30">
            <v>0</v>
          </cell>
          <cell r="AT30" t="str">
            <v/>
          </cell>
          <cell r="AU30" t="str">
            <v/>
          </cell>
          <cell r="AV30">
            <v>0</v>
          </cell>
          <cell r="AW30" t="str">
            <v/>
          </cell>
          <cell r="AX30" t="str">
            <v/>
          </cell>
          <cell r="AY30" t="str">
            <v/>
          </cell>
          <cell r="AZ30" t="str">
            <v/>
          </cell>
          <cell r="BA30">
            <v>17602.939999999999</v>
          </cell>
          <cell r="BB30"/>
          <cell r="BC30">
            <v>4.7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/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91.44</v>
          </cell>
          <cell r="BP30"/>
          <cell r="BQ30"/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429.76800000000003</v>
          </cell>
          <cell r="CI30">
            <v>429.76800000000003</v>
          </cell>
          <cell r="CJ30">
            <v>35.814</v>
          </cell>
          <cell r="CK30"/>
          <cell r="CL30">
            <v>0</v>
          </cell>
          <cell r="CM30" t="str">
            <v/>
          </cell>
          <cell r="CN30" t="str">
            <v/>
          </cell>
          <cell r="CO30" t="str">
            <v/>
          </cell>
          <cell r="CP30" t="str">
            <v/>
          </cell>
          <cell r="CQ30" t="str">
            <v/>
          </cell>
          <cell r="CR30" t="str">
            <v/>
          </cell>
          <cell r="CS30">
            <v>1.24</v>
          </cell>
          <cell r="CT30">
            <v>0</v>
          </cell>
          <cell r="CU30" t="str">
            <v/>
          </cell>
          <cell r="CV30" t="str">
            <v/>
          </cell>
          <cell r="CW30" t="str">
            <v/>
          </cell>
          <cell r="CX30" t="str">
            <v/>
          </cell>
          <cell r="CY30" t="str">
            <v/>
          </cell>
          <cell r="CZ30" t="str">
            <v/>
          </cell>
          <cell r="DA30">
            <v>218.276456</v>
          </cell>
          <cell r="DB30">
            <v>218.276456</v>
          </cell>
          <cell r="DC30"/>
          <cell r="DD30">
            <v>16.920000000000002</v>
          </cell>
          <cell r="DE30">
            <v>22.44</v>
          </cell>
          <cell r="DF30">
            <v>429.76800000000003</v>
          </cell>
          <cell r="DG30">
            <v>218.276456</v>
          </cell>
          <cell r="DH30">
            <v>3.28</v>
          </cell>
          <cell r="DI30">
            <v>35.814</v>
          </cell>
          <cell r="DJ30">
            <v>687.40445599999998</v>
          </cell>
          <cell r="DK30">
            <v>687.40445599999998</v>
          </cell>
          <cell r="DL30">
            <v>0</v>
          </cell>
          <cell r="DM30">
            <v>0</v>
          </cell>
          <cell r="DN30">
            <v>0</v>
          </cell>
          <cell r="DO30">
            <v>0</v>
          </cell>
          <cell r="DP30">
            <v>0</v>
          </cell>
          <cell r="DQ30">
            <v>0</v>
          </cell>
          <cell r="DR30">
            <v>0</v>
          </cell>
          <cell r="DS30">
            <v>0</v>
          </cell>
          <cell r="DT30">
            <v>0</v>
          </cell>
          <cell r="DU30"/>
          <cell r="DV30">
            <v>0</v>
          </cell>
          <cell r="DW30" t="str">
            <v/>
          </cell>
          <cell r="DX30" t="str">
            <v/>
          </cell>
          <cell r="DY30" t="str">
            <v/>
          </cell>
          <cell r="DZ30">
            <v>0</v>
          </cell>
          <cell r="EA30" t="str">
            <v/>
          </cell>
          <cell r="EB30" t="str">
            <v/>
          </cell>
          <cell r="EC30" t="str">
            <v/>
          </cell>
          <cell r="ED30" t="str">
            <v/>
          </cell>
          <cell r="EE30">
            <v>0</v>
          </cell>
          <cell r="EF30">
            <v>0.98</v>
          </cell>
          <cell r="EG30">
            <v>0</v>
          </cell>
          <cell r="EH30"/>
          <cell r="EI30"/>
          <cell r="EJ30"/>
          <cell r="EK30" t="str">
            <v/>
          </cell>
          <cell r="EL30"/>
          <cell r="EM30" t="str">
            <v/>
          </cell>
          <cell r="EN30"/>
          <cell r="EO30" t="str">
            <v>59508</v>
          </cell>
          <cell r="EP30" t="str">
            <v>59</v>
          </cell>
          <cell r="EQ30"/>
          <cell r="ER30"/>
          <cell r="ES30" t="str">
            <v>NON-PRO</v>
          </cell>
          <cell r="ET30"/>
          <cell r="EU30" t="str">
            <v/>
          </cell>
          <cell r="EV30" t="str">
            <v/>
          </cell>
          <cell r="EW30" t="str">
            <v/>
          </cell>
          <cell r="EX30" t="str">
            <v/>
          </cell>
          <cell r="EY30" t="str">
            <v/>
          </cell>
          <cell r="EZ30">
            <v>0</v>
          </cell>
          <cell r="FA30"/>
          <cell r="FB30"/>
          <cell r="FC30">
            <v>469.12800000000004</v>
          </cell>
          <cell r="FD30">
            <v>102.87977040000001</v>
          </cell>
          <cell r="FE30"/>
          <cell r="FF30">
            <v>33.700000000000003</v>
          </cell>
          <cell r="FG30">
            <v>593.21907800000008</v>
          </cell>
          <cell r="FH30"/>
          <cell r="FI30">
            <v>696.09884840000007</v>
          </cell>
          <cell r="FJ30"/>
          <cell r="FK30">
            <v>0</v>
          </cell>
          <cell r="FL30">
            <v>0</v>
          </cell>
          <cell r="FM30">
            <v>0</v>
          </cell>
          <cell r="FN30">
            <v>25.802040000000002</v>
          </cell>
          <cell r="FO30">
            <v>43.655291200000001</v>
          </cell>
          <cell r="FP30">
            <v>69.457331199999999</v>
          </cell>
          <cell r="FQ30">
            <v>0</v>
          </cell>
          <cell r="FR30" t="str">
            <v/>
          </cell>
          <cell r="FS30">
            <v>5.6583873720000009</v>
          </cell>
          <cell r="FT30" t="str">
            <v/>
          </cell>
          <cell r="FU30">
            <v>5.6583873720000009</v>
          </cell>
          <cell r="FV30">
            <v>118.64381560000002</v>
          </cell>
          <cell r="FW30" t="str">
            <v/>
          </cell>
          <cell r="FX30">
            <v>0</v>
          </cell>
          <cell r="FY30">
            <v>0</v>
          </cell>
          <cell r="FZ30">
            <v>31.460427372000002</v>
          </cell>
          <cell r="GA30">
            <v>162.29910680000003</v>
          </cell>
          <cell r="GB30">
            <v>193.75953417200003</v>
          </cell>
          <cell r="GD30">
            <v>687.40445599999998</v>
          </cell>
          <cell r="GE30">
            <v>687.40445599999998</v>
          </cell>
          <cell r="GF30">
            <v>1383.5033044000002</v>
          </cell>
          <cell r="GG30">
            <v>1577.2628385720002</v>
          </cell>
          <cell r="GH30">
            <v>0</v>
          </cell>
          <cell r="GJ30">
            <v>0</v>
          </cell>
          <cell r="GK30">
            <v>0</v>
          </cell>
          <cell r="GL30">
            <v>0</v>
          </cell>
          <cell r="GM30">
            <v>0</v>
          </cell>
          <cell r="GN30">
            <v>0</v>
          </cell>
          <cell r="GO30">
            <v>0</v>
          </cell>
          <cell r="GP30">
            <v>0</v>
          </cell>
          <cell r="GQ30">
            <v>0</v>
          </cell>
          <cell r="GR30">
            <v>0</v>
          </cell>
        </row>
        <row r="31">
          <cell r="B31" t="str">
            <v>01138060714203</v>
          </cell>
          <cell r="C31" t="str">
            <v>ECLAIRAGE PUBLIC</v>
          </cell>
          <cell r="D31" t="str">
            <v>C5 EP</v>
          </cell>
          <cell r="E31" t="str">
            <v>LUSDT</v>
          </cell>
          <cell r="F31" t="str">
            <v>1- Originale / Originale</v>
          </cell>
          <cell r="G31">
            <v>48873.67</v>
          </cell>
          <cell r="H31" t="str">
            <v/>
          </cell>
          <cell r="I31" t="str">
            <v/>
          </cell>
          <cell r="J31" t="str">
            <v/>
          </cell>
          <cell r="K31">
            <v>0</v>
          </cell>
          <cell r="L31" t="str">
            <v/>
          </cell>
          <cell r="M31" t="str">
            <v/>
          </cell>
          <cell r="N31" t="str">
            <v/>
          </cell>
          <cell r="O31" t="str">
            <v/>
          </cell>
          <cell r="P31">
            <v>48873.67</v>
          </cell>
          <cell r="Q31"/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/>
          <cell r="AC31"/>
          <cell r="AD31">
            <v>0</v>
          </cell>
          <cell r="AE31" t="str">
            <v/>
          </cell>
          <cell r="AF31" t="str">
            <v/>
          </cell>
          <cell r="AG31" t="str">
            <v/>
          </cell>
          <cell r="AH31">
            <v>0</v>
          </cell>
          <cell r="AI31" t="str">
            <v/>
          </cell>
          <cell r="AJ31" t="str">
            <v/>
          </cell>
          <cell r="AK31" t="str">
            <v/>
          </cell>
          <cell r="AL31" t="str">
            <v/>
          </cell>
          <cell r="AM31">
            <v>0</v>
          </cell>
          <cell r="AN31">
            <v>0</v>
          </cell>
          <cell r="AO31"/>
          <cell r="AP31">
            <v>0</v>
          </cell>
          <cell r="AQ31"/>
          <cell r="AR31">
            <v>48873.67</v>
          </cell>
          <cell r="AS31">
            <v>0</v>
          </cell>
          <cell r="AT31" t="str">
            <v/>
          </cell>
          <cell r="AU31" t="str">
            <v/>
          </cell>
          <cell r="AV31">
            <v>0</v>
          </cell>
          <cell r="AW31" t="str">
            <v/>
          </cell>
          <cell r="AX31" t="str">
            <v/>
          </cell>
          <cell r="AY31" t="str">
            <v/>
          </cell>
          <cell r="AZ31" t="str">
            <v/>
          </cell>
          <cell r="BA31">
            <v>48873.67</v>
          </cell>
          <cell r="BB31"/>
          <cell r="BC31">
            <v>12.7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/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91.44</v>
          </cell>
          <cell r="BP31"/>
          <cell r="BQ31"/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1161.288</v>
          </cell>
          <cell r="CI31">
            <v>1161.288</v>
          </cell>
          <cell r="CJ31">
            <v>96.774000000000001</v>
          </cell>
          <cell r="CK31"/>
          <cell r="CL31">
            <v>0</v>
          </cell>
          <cell r="CM31" t="str">
            <v/>
          </cell>
          <cell r="CN31" t="str">
            <v/>
          </cell>
          <cell r="CO31" t="str">
            <v/>
          </cell>
          <cell r="CP31" t="str">
            <v/>
          </cell>
          <cell r="CQ31" t="str">
            <v/>
          </cell>
          <cell r="CR31" t="str">
            <v/>
          </cell>
          <cell r="CS31">
            <v>1.24</v>
          </cell>
          <cell r="CT31">
            <v>0</v>
          </cell>
          <cell r="CU31" t="str">
            <v/>
          </cell>
          <cell r="CV31" t="str">
            <v/>
          </cell>
          <cell r="CW31" t="str">
            <v/>
          </cell>
          <cell r="CX31" t="str">
            <v/>
          </cell>
          <cell r="CY31" t="str">
            <v/>
          </cell>
          <cell r="CZ31" t="str">
            <v/>
          </cell>
          <cell r="DA31">
            <v>606.03350799999998</v>
          </cell>
          <cell r="DB31">
            <v>606.03350799999998</v>
          </cell>
          <cell r="DC31"/>
          <cell r="DD31">
            <v>16.920000000000002</v>
          </cell>
          <cell r="DE31">
            <v>22.44</v>
          </cell>
          <cell r="DF31">
            <v>1161.288</v>
          </cell>
          <cell r="DG31">
            <v>606.03350799999998</v>
          </cell>
          <cell r="DH31">
            <v>3.28</v>
          </cell>
          <cell r="DI31">
            <v>96.774000000000001</v>
          </cell>
          <cell r="DJ31">
            <v>1806.6815079999999</v>
          </cell>
          <cell r="DK31">
            <v>1806.6815079999999</v>
          </cell>
          <cell r="DL31">
            <v>0</v>
          </cell>
          <cell r="DM31">
            <v>0</v>
          </cell>
          <cell r="DN31">
            <v>0</v>
          </cell>
          <cell r="DO31">
            <v>0</v>
          </cell>
          <cell r="DP31">
            <v>0</v>
          </cell>
          <cell r="DQ31">
            <v>0</v>
          </cell>
          <cell r="DR31">
            <v>0</v>
          </cell>
          <cell r="DS31">
            <v>0</v>
          </cell>
          <cell r="DT31">
            <v>0</v>
          </cell>
          <cell r="DU31"/>
          <cell r="DV31">
            <v>0</v>
          </cell>
          <cell r="DW31" t="str">
            <v/>
          </cell>
          <cell r="DX31" t="str">
            <v/>
          </cell>
          <cell r="DY31" t="str">
            <v/>
          </cell>
          <cell r="DZ31">
            <v>0</v>
          </cell>
          <cell r="EA31" t="str">
            <v/>
          </cell>
          <cell r="EB31" t="str">
            <v/>
          </cell>
          <cell r="EC31" t="str">
            <v/>
          </cell>
          <cell r="ED31" t="str">
            <v/>
          </cell>
          <cell r="EE31">
            <v>0</v>
          </cell>
          <cell r="EF31">
            <v>0.98</v>
          </cell>
          <cell r="EG31">
            <v>0</v>
          </cell>
          <cell r="EH31"/>
          <cell r="EI31"/>
          <cell r="EJ31"/>
          <cell r="EK31" t="str">
            <v/>
          </cell>
          <cell r="EL31"/>
          <cell r="EM31" t="str">
            <v/>
          </cell>
          <cell r="EN31"/>
          <cell r="EO31" t="str">
            <v>59508</v>
          </cell>
          <cell r="EP31" t="str">
            <v>59</v>
          </cell>
          <cell r="EQ31"/>
          <cell r="ER31"/>
          <cell r="ES31" t="str">
            <v>NON-PRO</v>
          </cell>
          <cell r="ET31"/>
          <cell r="EU31" t="str">
            <v/>
          </cell>
          <cell r="EV31" t="str">
            <v/>
          </cell>
          <cell r="EW31" t="str">
            <v/>
          </cell>
          <cell r="EX31" t="str">
            <v/>
          </cell>
          <cell r="EY31" t="str">
            <v/>
          </cell>
          <cell r="EZ31">
            <v>0</v>
          </cell>
          <cell r="FA31"/>
          <cell r="FB31"/>
          <cell r="FC31">
            <v>1200.6479999999999</v>
          </cell>
          <cell r="FD31">
            <v>263.30210639999996</v>
          </cell>
          <cell r="FE31"/>
          <cell r="FF31">
            <v>33.700000000000003</v>
          </cell>
          <cell r="FG31">
            <v>1647.0426790000001</v>
          </cell>
          <cell r="FH31"/>
          <cell r="FI31">
            <v>1910.3447854000001</v>
          </cell>
          <cell r="FJ31"/>
          <cell r="FK31">
            <v>0</v>
          </cell>
          <cell r="FL31">
            <v>0</v>
          </cell>
          <cell r="FM31">
            <v>0</v>
          </cell>
          <cell r="FN31">
            <v>66.035640000000001</v>
          </cell>
          <cell r="FO31">
            <v>121.2067016</v>
          </cell>
          <cell r="FP31">
            <v>187.2423416</v>
          </cell>
          <cell r="FQ31">
            <v>0</v>
          </cell>
          <cell r="FR31" t="str">
            <v/>
          </cell>
          <cell r="FS31">
            <v>14.481615851999997</v>
          </cell>
          <cell r="FT31" t="str">
            <v/>
          </cell>
          <cell r="FU31">
            <v>14.481615851999997</v>
          </cell>
          <cell r="FV31">
            <v>329.40853580000004</v>
          </cell>
          <cell r="FW31" t="str">
            <v/>
          </cell>
          <cell r="FX31">
            <v>0</v>
          </cell>
          <cell r="FY31">
            <v>0</v>
          </cell>
          <cell r="FZ31">
            <v>80.517255852000005</v>
          </cell>
          <cell r="GA31">
            <v>450.61523740000007</v>
          </cell>
          <cell r="GB31">
            <v>531.13249325200013</v>
          </cell>
          <cell r="GD31">
            <v>1806.6815079999999</v>
          </cell>
          <cell r="GE31">
            <v>1806.6815079999999</v>
          </cell>
          <cell r="GF31">
            <v>3717.0262934000002</v>
          </cell>
          <cell r="GG31">
            <v>4248.1587866520003</v>
          </cell>
          <cell r="GH31">
            <v>0</v>
          </cell>
          <cell r="GJ31">
            <v>0</v>
          </cell>
          <cell r="GK31">
            <v>0</v>
          </cell>
          <cell r="GL31">
            <v>0</v>
          </cell>
          <cell r="GM31">
            <v>0</v>
          </cell>
          <cell r="GN31">
            <v>0</v>
          </cell>
          <cell r="GO31">
            <v>0</v>
          </cell>
          <cell r="GP31">
            <v>0</v>
          </cell>
          <cell r="GQ31">
            <v>0</v>
          </cell>
          <cell r="GR31">
            <v>0</v>
          </cell>
        </row>
        <row r="32">
          <cell r="B32" t="str">
            <v>01137771278665</v>
          </cell>
          <cell r="C32" t="str">
            <v>ECLAIRAGE PUBLIC</v>
          </cell>
          <cell r="D32" t="str">
            <v>C5 EP</v>
          </cell>
          <cell r="E32" t="str">
            <v>LUSDT</v>
          </cell>
          <cell r="F32" t="str">
            <v>1- Originale / Originale</v>
          </cell>
          <cell r="G32">
            <v>6950.42</v>
          </cell>
          <cell r="H32" t="str">
            <v/>
          </cell>
          <cell r="I32" t="str">
            <v/>
          </cell>
          <cell r="J32" t="str">
            <v/>
          </cell>
          <cell r="K32">
            <v>0</v>
          </cell>
          <cell r="L32" t="str">
            <v/>
          </cell>
          <cell r="M32" t="str">
            <v/>
          </cell>
          <cell r="N32" t="str">
            <v/>
          </cell>
          <cell r="O32" t="str">
            <v/>
          </cell>
          <cell r="P32">
            <v>6950.42</v>
          </cell>
          <cell r="Q32"/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/>
          <cell r="AC32"/>
          <cell r="AD32">
            <v>0</v>
          </cell>
          <cell r="AE32" t="str">
            <v/>
          </cell>
          <cell r="AF32" t="str">
            <v/>
          </cell>
          <cell r="AG32" t="str">
            <v/>
          </cell>
          <cell r="AH32">
            <v>0</v>
          </cell>
          <cell r="AI32" t="str">
            <v/>
          </cell>
          <cell r="AJ32" t="str">
            <v/>
          </cell>
          <cell r="AK32" t="str">
            <v/>
          </cell>
          <cell r="AL32" t="str">
            <v/>
          </cell>
          <cell r="AM32">
            <v>0</v>
          </cell>
          <cell r="AN32">
            <v>0</v>
          </cell>
          <cell r="AO32"/>
          <cell r="AP32">
            <v>0</v>
          </cell>
          <cell r="AQ32"/>
          <cell r="AR32">
            <v>6950.42</v>
          </cell>
          <cell r="AS32">
            <v>0</v>
          </cell>
          <cell r="AT32" t="str">
            <v/>
          </cell>
          <cell r="AU32" t="str">
            <v/>
          </cell>
          <cell r="AV32">
            <v>0</v>
          </cell>
          <cell r="AW32" t="str">
            <v/>
          </cell>
          <cell r="AX32" t="str">
            <v/>
          </cell>
          <cell r="AY32" t="str">
            <v/>
          </cell>
          <cell r="AZ32" t="str">
            <v/>
          </cell>
          <cell r="BA32">
            <v>6950.42</v>
          </cell>
          <cell r="BB32"/>
          <cell r="BC32">
            <v>1.9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/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91.44</v>
          </cell>
          <cell r="BP32"/>
          <cell r="BQ32"/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173.73599999999999</v>
          </cell>
          <cell r="CI32">
            <v>173.73599999999999</v>
          </cell>
          <cell r="CJ32">
            <v>14.478</v>
          </cell>
          <cell r="CK32"/>
          <cell r="CL32">
            <v>0</v>
          </cell>
          <cell r="CM32" t="str">
            <v/>
          </cell>
          <cell r="CN32" t="str">
            <v/>
          </cell>
          <cell r="CO32" t="str">
            <v/>
          </cell>
          <cell r="CP32" t="str">
            <v/>
          </cell>
          <cell r="CQ32" t="str">
            <v/>
          </cell>
          <cell r="CR32" t="str">
            <v/>
          </cell>
          <cell r="CS32">
            <v>1.24</v>
          </cell>
          <cell r="CT32">
            <v>0</v>
          </cell>
          <cell r="CU32" t="str">
            <v/>
          </cell>
          <cell r="CV32" t="str">
            <v/>
          </cell>
          <cell r="CW32" t="str">
            <v/>
          </cell>
          <cell r="CX32" t="str">
            <v/>
          </cell>
          <cell r="CY32" t="str">
            <v/>
          </cell>
          <cell r="CZ32" t="str">
            <v/>
          </cell>
          <cell r="DA32">
            <v>86.185208000000003</v>
          </cell>
          <cell r="DB32">
            <v>86.185208000000003</v>
          </cell>
          <cell r="DC32"/>
          <cell r="DD32">
            <v>16.920000000000002</v>
          </cell>
          <cell r="DE32">
            <v>22.44</v>
          </cell>
          <cell r="DF32">
            <v>173.73599999999999</v>
          </cell>
          <cell r="DG32">
            <v>86.185208000000003</v>
          </cell>
          <cell r="DH32">
            <v>3.28</v>
          </cell>
          <cell r="DI32">
            <v>14.478</v>
          </cell>
          <cell r="DJ32">
            <v>299.28120799999999</v>
          </cell>
          <cell r="DK32">
            <v>299.28120799999999</v>
          </cell>
          <cell r="DL32">
            <v>0</v>
          </cell>
          <cell r="DM32">
            <v>0</v>
          </cell>
          <cell r="DN32">
            <v>0</v>
          </cell>
          <cell r="DO32">
            <v>0</v>
          </cell>
          <cell r="DP32">
            <v>0</v>
          </cell>
          <cell r="DQ32">
            <v>0</v>
          </cell>
          <cell r="DR32">
            <v>0</v>
          </cell>
          <cell r="DS32">
            <v>0</v>
          </cell>
          <cell r="DT32">
            <v>0</v>
          </cell>
          <cell r="DU32"/>
          <cell r="DV32">
            <v>0</v>
          </cell>
          <cell r="DW32" t="str">
            <v/>
          </cell>
          <cell r="DX32" t="str">
            <v/>
          </cell>
          <cell r="DY32" t="str">
            <v/>
          </cell>
          <cell r="DZ32">
            <v>0</v>
          </cell>
          <cell r="EA32" t="str">
            <v/>
          </cell>
          <cell r="EB32" t="str">
            <v/>
          </cell>
          <cell r="EC32" t="str">
            <v/>
          </cell>
          <cell r="ED32" t="str">
            <v/>
          </cell>
          <cell r="EE32">
            <v>0</v>
          </cell>
          <cell r="EF32">
            <v>0.98</v>
          </cell>
          <cell r="EG32">
            <v>0</v>
          </cell>
          <cell r="EH32"/>
          <cell r="EI32"/>
          <cell r="EJ32"/>
          <cell r="EK32" t="str">
            <v/>
          </cell>
          <cell r="EL32"/>
          <cell r="EM32" t="str">
            <v/>
          </cell>
          <cell r="EN32"/>
          <cell r="EO32" t="str">
            <v>59508</v>
          </cell>
          <cell r="EP32" t="str">
            <v>59</v>
          </cell>
          <cell r="EQ32"/>
          <cell r="ER32"/>
          <cell r="ES32" t="str">
            <v>NON-PRO</v>
          </cell>
          <cell r="ET32"/>
          <cell r="EU32" t="str">
            <v/>
          </cell>
          <cell r="EV32" t="str">
            <v/>
          </cell>
          <cell r="EW32" t="str">
            <v/>
          </cell>
          <cell r="EX32" t="str">
            <v/>
          </cell>
          <cell r="EY32" t="str">
            <v/>
          </cell>
          <cell r="EZ32">
            <v>0</v>
          </cell>
          <cell r="FA32"/>
          <cell r="FB32"/>
          <cell r="FC32">
            <v>213.096</v>
          </cell>
          <cell r="FD32">
            <v>46.731952800000002</v>
          </cell>
          <cell r="FE32"/>
          <cell r="FF32">
            <v>33.700000000000003</v>
          </cell>
          <cell r="FG32">
            <v>234.22915400000002</v>
          </cell>
          <cell r="FH32"/>
          <cell r="FI32">
            <v>280.96110680000004</v>
          </cell>
          <cell r="FJ32"/>
          <cell r="FK32">
            <v>0</v>
          </cell>
          <cell r="FL32">
            <v>0</v>
          </cell>
          <cell r="FM32">
            <v>0</v>
          </cell>
          <cell r="FN32">
            <v>11.720280000000001</v>
          </cell>
          <cell r="FO32">
            <v>17.237041600000001</v>
          </cell>
          <cell r="FP32">
            <v>28.9573216</v>
          </cell>
          <cell r="FQ32">
            <v>0</v>
          </cell>
          <cell r="FR32" t="str">
            <v/>
          </cell>
          <cell r="FS32">
            <v>2.5702574039999999</v>
          </cell>
          <cell r="FT32" t="str">
            <v/>
          </cell>
          <cell r="FU32">
            <v>2.5702574039999999</v>
          </cell>
          <cell r="FV32">
            <v>46.845830800000009</v>
          </cell>
          <cell r="FW32" t="str">
            <v/>
          </cell>
          <cell r="FX32">
            <v>0</v>
          </cell>
          <cell r="FY32">
            <v>0</v>
          </cell>
          <cell r="FZ32">
            <v>14.290537404</v>
          </cell>
          <cell r="GA32">
            <v>64.082872400000014</v>
          </cell>
          <cell r="GB32">
            <v>78.373409804000019</v>
          </cell>
          <cell r="GD32">
            <v>299.28120799999999</v>
          </cell>
          <cell r="GE32">
            <v>299.28120799999999</v>
          </cell>
          <cell r="GF32">
            <v>580.24231480000003</v>
          </cell>
          <cell r="GG32">
            <v>658.61572460400009</v>
          </cell>
          <cell r="GH32">
            <v>0</v>
          </cell>
          <cell r="GJ32">
            <v>0</v>
          </cell>
          <cell r="GK32">
            <v>0</v>
          </cell>
          <cell r="GL32">
            <v>0</v>
          </cell>
          <cell r="GM32">
            <v>0</v>
          </cell>
          <cell r="GN32">
            <v>0</v>
          </cell>
          <cell r="GO32">
            <v>0</v>
          </cell>
          <cell r="GP32">
            <v>0</v>
          </cell>
          <cell r="GQ32">
            <v>0</v>
          </cell>
          <cell r="GR32">
            <v>0</v>
          </cell>
        </row>
        <row r="33">
          <cell r="B33" t="str">
            <v>01139652610010</v>
          </cell>
          <cell r="C33" t="str">
            <v>ECLAIRAGE PUBLIC</v>
          </cell>
          <cell r="D33" t="str">
            <v>C5 EP</v>
          </cell>
          <cell r="E33" t="str">
            <v>LUSDT</v>
          </cell>
          <cell r="F33" t="str">
            <v>1- Originale / Originale</v>
          </cell>
          <cell r="G33">
            <v>30996.9</v>
          </cell>
          <cell r="H33" t="str">
            <v/>
          </cell>
          <cell r="I33" t="str">
            <v/>
          </cell>
          <cell r="J33" t="str">
            <v/>
          </cell>
          <cell r="K33">
            <v>0</v>
          </cell>
          <cell r="L33" t="str">
            <v/>
          </cell>
          <cell r="M33" t="str">
            <v/>
          </cell>
          <cell r="N33" t="str">
            <v/>
          </cell>
          <cell r="O33" t="str">
            <v/>
          </cell>
          <cell r="P33">
            <v>30996.9</v>
          </cell>
          <cell r="Q33"/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/>
          <cell r="AC33"/>
          <cell r="AD33">
            <v>0</v>
          </cell>
          <cell r="AE33" t="str">
            <v/>
          </cell>
          <cell r="AF33" t="str">
            <v/>
          </cell>
          <cell r="AG33" t="str">
            <v/>
          </cell>
          <cell r="AH33">
            <v>0</v>
          </cell>
          <cell r="AI33" t="str">
            <v/>
          </cell>
          <cell r="AJ33" t="str">
            <v/>
          </cell>
          <cell r="AK33" t="str">
            <v/>
          </cell>
          <cell r="AL33" t="str">
            <v/>
          </cell>
          <cell r="AM33">
            <v>0</v>
          </cell>
          <cell r="AN33">
            <v>0</v>
          </cell>
          <cell r="AO33"/>
          <cell r="AP33">
            <v>0</v>
          </cell>
          <cell r="AQ33"/>
          <cell r="AR33">
            <v>30996.9</v>
          </cell>
          <cell r="AS33">
            <v>0</v>
          </cell>
          <cell r="AT33" t="str">
            <v/>
          </cell>
          <cell r="AU33" t="str">
            <v/>
          </cell>
          <cell r="AV33">
            <v>0</v>
          </cell>
          <cell r="AW33" t="str">
            <v/>
          </cell>
          <cell r="AX33" t="str">
            <v/>
          </cell>
          <cell r="AY33" t="str">
            <v/>
          </cell>
          <cell r="AZ33" t="str">
            <v/>
          </cell>
          <cell r="BA33">
            <v>30996.9</v>
          </cell>
          <cell r="BB33"/>
          <cell r="BC33">
            <v>10.6</v>
          </cell>
          <cell r="BD33">
            <v>0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/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91.44</v>
          </cell>
          <cell r="BP33"/>
          <cell r="BQ33"/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969.2639999999999</v>
          </cell>
          <cell r="CI33">
            <v>969.2639999999999</v>
          </cell>
          <cell r="CJ33">
            <v>80.771999999999991</v>
          </cell>
          <cell r="CK33"/>
          <cell r="CL33">
            <v>0</v>
          </cell>
          <cell r="CM33" t="str">
            <v/>
          </cell>
          <cell r="CN33" t="str">
            <v/>
          </cell>
          <cell r="CO33" t="str">
            <v/>
          </cell>
          <cell r="CP33" t="str">
            <v/>
          </cell>
          <cell r="CQ33" t="str">
            <v/>
          </cell>
          <cell r="CR33" t="str">
            <v/>
          </cell>
          <cell r="CS33">
            <v>1.24</v>
          </cell>
          <cell r="CT33">
            <v>0</v>
          </cell>
          <cell r="CU33" t="str">
            <v/>
          </cell>
          <cell r="CV33" t="str">
            <v/>
          </cell>
          <cell r="CW33" t="str">
            <v/>
          </cell>
          <cell r="CX33" t="str">
            <v/>
          </cell>
          <cell r="CY33" t="str">
            <v/>
          </cell>
          <cell r="CZ33" t="str">
            <v/>
          </cell>
          <cell r="DA33">
            <v>384.36156000000005</v>
          </cell>
          <cell r="DB33">
            <v>384.36156000000005</v>
          </cell>
          <cell r="DC33"/>
          <cell r="DD33">
            <v>16.920000000000002</v>
          </cell>
          <cell r="DE33">
            <v>22.44</v>
          </cell>
          <cell r="DF33">
            <v>969.2639999999999</v>
          </cell>
          <cell r="DG33">
            <v>384.36156000000005</v>
          </cell>
          <cell r="DH33">
            <v>3.28</v>
          </cell>
          <cell r="DI33">
            <v>80.771999999999991</v>
          </cell>
          <cell r="DJ33">
            <v>1392.9855600000001</v>
          </cell>
          <cell r="DK33">
            <v>1392.9855600000001</v>
          </cell>
          <cell r="DL33">
            <v>0</v>
          </cell>
          <cell r="DM33">
            <v>0</v>
          </cell>
          <cell r="DN33">
            <v>0</v>
          </cell>
          <cell r="DO33">
            <v>0</v>
          </cell>
          <cell r="DP33">
            <v>0</v>
          </cell>
          <cell r="DQ33">
            <v>0</v>
          </cell>
          <cell r="DR33">
            <v>0</v>
          </cell>
          <cell r="DS33">
            <v>0</v>
          </cell>
          <cell r="DT33">
            <v>0</v>
          </cell>
          <cell r="DU33"/>
          <cell r="DV33">
            <v>0</v>
          </cell>
          <cell r="DW33" t="str">
            <v/>
          </cell>
          <cell r="DX33" t="str">
            <v/>
          </cell>
          <cell r="DY33" t="str">
            <v/>
          </cell>
          <cell r="DZ33">
            <v>0</v>
          </cell>
          <cell r="EA33" t="str">
            <v/>
          </cell>
          <cell r="EB33" t="str">
            <v/>
          </cell>
          <cell r="EC33" t="str">
            <v/>
          </cell>
          <cell r="ED33" t="str">
            <v/>
          </cell>
          <cell r="EE33">
            <v>0</v>
          </cell>
          <cell r="EF33">
            <v>0.98</v>
          </cell>
          <cell r="EG33">
            <v>0</v>
          </cell>
          <cell r="EH33"/>
          <cell r="EI33"/>
          <cell r="EJ33"/>
          <cell r="EK33" t="str">
            <v/>
          </cell>
          <cell r="EL33"/>
          <cell r="EM33" t="str">
            <v/>
          </cell>
          <cell r="EN33"/>
          <cell r="EO33" t="str">
            <v>59508</v>
          </cell>
          <cell r="EP33" t="str">
            <v>59</v>
          </cell>
          <cell r="EQ33"/>
          <cell r="ER33"/>
          <cell r="ES33" t="str">
            <v>NON-PRO</v>
          </cell>
          <cell r="ET33"/>
          <cell r="EU33" t="str">
            <v/>
          </cell>
          <cell r="EV33" t="str">
            <v/>
          </cell>
          <cell r="EW33" t="str">
            <v/>
          </cell>
          <cell r="EX33" t="str">
            <v/>
          </cell>
          <cell r="EY33" t="str">
            <v/>
          </cell>
          <cell r="EZ33">
            <v>0</v>
          </cell>
          <cell r="FA33"/>
          <cell r="FB33"/>
          <cell r="FC33">
            <v>1008.6239999999999</v>
          </cell>
          <cell r="FD33">
            <v>221.19124319999997</v>
          </cell>
          <cell r="FE33"/>
          <cell r="FF33">
            <v>33.700000000000003</v>
          </cell>
          <cell r="FG33">
            <v>1044.5955300000001</v>
          </cell>
          <cell r="FH33"/>
          <cell r="FI33">
            <v>1265.7867732</v>
          </cell>
          <cell r="FJ33"/>
          <cell r="FK33">
            <v>0</v>
          </cell>
          <cell r="FL33">
            <v>0</v>
          </cell>
          <cell r="FM33">
            <v>0</v>
          </cell>
          <cell r="FN33">
            <v>55.474319999999999</v>
          </cell>
          <cell r="FO33">
            <v>76.872312000000022</v>
          </cell>
          <cell r="FP33">
            <v>132.34663200000003</v>
          </cell>
          <cell r="FQ33">
            <v>0</v>
          </cell>
          <cell r="FR33" t="str">
            <v/>
          </cell>
          <cell r="FS33">
            <v>12.165518375999998</v>
          </cell>
          <cell r="FT33" t="str">
            <v/>
          </cell>
          <cell r="FU33">
            <v>12.165518375999998</v>
          </cell>
          <cell r="FV33">
            <v>208.91910600000003</v>
          </cell>
          <cell r="FW33" t="str">
            <v/>
          </cell>
          <cell r="FX33">
            <v>0</v>
          </cell>
          <cell r="FY33">
            <v>0</v>
          </cell>
          <cell r="FZ33">
            <v>67.639838376</v>
          </cell>
          <cell r="GA33">
            <v>285.79141800000002</v>
          </cell>
          <cell r="GB33">
            <v>353.43125637600002</v>
          </cell>
          <cell r="GD33">
            <v>1392.9855600000001</v>
          </cell>
          <cell r="GE33">
            <v>1392.9855600000001</v>
          </cell>
          <cell r="GF33">
            <v>2658.7723332</v>
          </cell>
          <cell r="GG33">
            <v>3012.203589576</v>
          </cell>
          <cell r="GH33">
            <v>0</v>
          </cell>
          <cell r="GJ33">
            <v>0</v>
          </cell>
          <cell r="GK33">
            <v>0</v>
          </cell>
          <cell r="GL33">
            <v>0</v>
          </cell>
          <cell r="GM33">
            <v>0</v>
          </cell>
          <cell r="GN33">
            <v>0</v>
          </cell>
          <cell r="GO33">
            <v>0</v>
          </cell>
          <cell r="GP33">
            <v>0</v>
          </cell>
          <cell r="GQ33">
            <v>0</v>
          </cell>
          <cell r="GR33">
            <v>0</v>
          </cell>
        </row>
        <row r="34">
          <cell r="B34" t="str">
            <v>01154703261205</v>
          </cell>
          <cell r="C34" t="str">
            <v>ECLAIRAGE PUBLIC</v>
          </cell>
          <cell r="D34" t="str">
            <v>C5 EP</v>
          </cell>
          <cell r="E34" t="str">
            <v>LUSDT</v>
          </cell>
          <cell r="F34" t="str">
            <v>1- Originale / Originale</v>
          </cell>
          <cell r="G34">
            <v>8616.06</v>
          </cell>
          <cell r="H34" t="str">
            <v/>
          </cell>
          <cell r="I34" t="str">
            <v/>
          </cell>
          <cell r="J34" t="str">
            <v/>
          </cell>
          <cell r="K34">
            <v>0</v>
          </cell>
          <cell r="L34" t="str">
            <v/>
          </cell>
          <cell r="M34" t="str">
            <v/>
          </cell>
          <cell r="N34" t="str">
            <v/>
          </cell>
          <cell r="O34" t="str">
            <v/>
          </cell>
          <cell r="P34">
            <v>8616.06</v>
          </cell>
          <cell r="Q34"/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/>
          <cell r="AC34"/>
          <cell r="AD34">
            <v>0</v>
          </cell>
          <cell r="AE34" t="str">
            <v/>
          </cell>
          <cell r="AF34" t="str">
            <v/>
          </cell>
          <cell r="AG34" t="str">
            <v/>
          </cell>
          <cell r="AH34">
            <v>0</v>
          </cell>
          <cell r="AI34" t="str">
            <v/>
          </cell>
          <cell r="AJ34" t="str">
            <v/>
          </cell>
          <cell r="AK34" t="str">
            <v/>
          </cell>
          <cell r="AL34" t="str">
            <v/>
          </cell>
          <cell r="AM34">
            <v>0</v>
          </cell>
          <cell r="AN34">
            <v>0</v>
          </cell>
          <cell r="AO34"/>
          <cell r="AP34">
            <v>0</v>
          </cell>
          <cell r="AQ34"/>
          <cell r="AR34">
            <v>8616.06</v>
          </cell>
          <cell r="AS34">
            <v>0</v>
          </cell>
          <cell r="AT34" t="str">
            <v/>
          </cell>
          <cell r="AU34" t="str">
            <v/>
          </cell>
          <cell r="AV34">
            <v>0</v>
          </cell>
          <cell r="AW34" t="str">
            <v/>
          </cell>
          <cell r="AX34" t="str">
            <v/>
          </cell>
          <cell r="AY34" t="str">
            <v/>
          </cell>
          <cell r="AZ34" t="str">
            <v/>
          </cell>
          <cell r="BA34">
            <v>8616.06</v>
          </cell>
          <cell r="BB34"/>
          <cell r="BC34">
            <v>2.7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/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91.44</v>
          </cell>
          <cell r="BP34"/>
          <cell r="BQ34"/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246.88800000000001</v>
          </cell>
          <cell r="CI34">
            <v>246.88800000000001</v>
          </cell>
          <cell r="CJ34">
            <v>20.574000000000002</v>
          </cell>
          <cell r="CK34"/>
          <cell r="CL34">
            <v>0</v>
          </cell>
          <cell r="CM34" t="str">
            <v/>
          </cell>
          <cell r="CN34" t="str">
            <v/>
          </cell>
          <cell r="CO34" t="str">
            <v/>
          </cell>
          <cell r="CP34" t="str">
            <v/>
          </cell>
          <cell r="CQ34" t="str">
            <v/>
          </cell>
          <cell r="CR34" t="str">
            <v/>
          </cell>
          <cell r="CS34">
            <v>1.24</v>
          </cell>
          <cell r="CT34">
            <v>0</v>
          </cell>
          <cell r="CU34" t="str">
            <v/>
          </cell>
          <cell r="CV34" t="str">
            <v/>
          </cell>
          <cell r="CW34" t="str">
            <v/>
          </cell>
          <cell r="CX34" t="str">
            <v/>
          </cell>
          <cell r="CY34" t="str">
            <v/>
          </cell>
          <cell r="CZ34" t="str">
            <v/>
          </cell>
          <cell r="DA34">
            <v>106.83914399999999</v>
          </cell>
          <cell r="DB34">
            <v>106.83914399999999</v>
          </cell>
          <cell r="DC34"/>
          <cell r="DD34">
            <v>16.920000000000002</v>
          </cell>
          <cell r="DE34">
            <v>22.44</v>
          </cell>
          <cell r="DF34">
            <v>246.88800000000001</v>
          </cell>
          <cell r="DG34">
            <v>106.83914399999999</v>
          </cell>
          <cell r="DH34">
            <v>3.28</v>
          </cell>
          <cell r="DI34">
            <v>20.574000000000002</v>
          </cell>
          <cell r="DJ34">
            <v>393.08714399999997</v>
          </cell>
          <cell r="DK34">
            <v>393.08714399999997</v>
          </cell>
          <cell r="DL34">
            <v>0</v>
          </cell>
          <cell r="DM34">
            <v>0</v>
          </cell>
          <cell r="DN34">
            <v>0</v>
          </cell>
          <cell r="DO34">
            <v>0</v>
          </cell>
          <cell r="DP34">
            <v>0</v>
          </cell>
          <cell r="DQ34">
            <v>0</v>
          </cell>
          <cell r="DR34">
            <v>0</v>
          </cell>
          <cell r="DS34">
            <v>0</v>
          </cell>
          <cell r="DT34">
            <v>0</v>
          </cell>
          <cell r="DU34"/>
          <cell r="DV34">
            <v>0</v>
          </cell>
          <cell r="DW34" t="str">
            <v/>
          </cell>
          <cell r="DX34" t="str">
            <v/>
          </cell>
          <cell r="DY34" t="str">
            <v/>
          </cell>
          <cell r="DZ34">
            <v>0</v>
          </cell>
          <cell r="EA34" t="str">
            <v/>
          </cell>
          <cell r="EB34" t="str">
            <v/>
          </cell>
          <cell r="EC34" t="str">
            <v/>
          </cell>
          <cell r="ED34" t="str">
            <v/>
          </cell>
          <cell r="EE34">
            <v>0</v>
          </cell>
          <cell r="EF34">
            <v>0.98</v>
          </cell>
          <cell r="EG34">
            <v>0</v>
          </cell>
          <cell r="EH34"/>
          <cell r="EI34"/>
          <cell r="EJ34"/>
          <cell r="EK34" t="str">
            <v/>
          </cell>
          <cell r="EL34"/>
          <cell r="EM34" t="str">
            <v/>
          </cell>
          <cell r="EN34"/>
          <cell r="EO34" t="str">
            <v>59508</v>
          </cell>
          <cell r="EP34" t="str">
            <v>59</v>
          </cell>
          <cell r="EQ34"/>
          <cell r="ER34"/>
          <cell r="ES34" t="str">
            <v>NON-PRO</v>
          </cell>
          <cell r="ET34"/>
          <cell r="EU34" t="str">
            <v/>
          </cell>
          <cell r="EV34" t="str">
            <v/>
          </cell>
          <cell r="EW34" t="str">
            <v/>
          </cell>
          <cell r="EX34" t="str">
            <v/>
          </cell>
          <cell r="EY34" t="str">
            <v/>
          </cell>
          <cell r="EZ34">
            <v>0</v>
          </cell>
          <cell r="FA34"/>
          <cell r="FB34"/>
          <cell r="FC34">
            <v>286.24799999999999</v>
          </cell>
          <cell r="FD34">
            <v>62.774186399999998</v>
          </cell>
          <cell r="FE34"/>
          <cell r="FF34">
            <v>33.700000000000003</v>
          </cell>
          <cell r="FG34">
            <v>290.361222</v>
          </cell>
          <cell r="FH34"/>
          <cell r="FI34">
            <v>353.13540840000002</v>
          </cell>
          <cell r="FJ34"/>
          <cell r="FK34">
            <v>0</v>
          </cell>
          <cell r="FL34">
            <v>0</v>
          </cell>
          <cell r="FM34">
            <v>0</v>
          </cell>
          <cell r="FN34">
            <v>15.743639999999999</v>
          </cell>
          <cell r="FO34">
            <v>21.367828799999998</v>
          </cell>
          <cell r="FP34">
            <v>37.111468799999997</v>
          </cell>
          <cell r="FQ34">
            <v>0</v>
          </cell>
          <cell r="FR34" t="str">
            <v/>
          </cell>
          <cell r="FS34">
            <v>3.4525802519999997</v>
          </cell>
          <cell r="FT34" t="str">
            <v/>
          </cell>
          <cell r="FU34">
            <v>3.4525802519999997</v>
          </cell>
          <cell r="FV34">
            <v>58.072244400000002</v>
          </cell>
          <cell r="FW34" t="str">
            <v/>
          </cell>
          <cell r="FX34">
            <v>0</v>
          </cell>
          <cell r="FY34">
            <v>0</v>
          </cell>
          <cell r="FZ34">
            <v>19.196220252</v>
          </cell>
          <cell r="GA34">
            <v>79.4400732</v>
          </cell>
          <cell r="GB34">
            <v>98.636293452000004</v>
          </cell>
          <cell r="GD34">
            <v>393.08714399999997</v>
          </cell>
          <cell r="GE34">
            <v>393.08714399999997</v>
          </cell>
          <cell r="GF34">
            <v>746.22255240000004</v>
          </cell>
          <cell r="GG34">
            <v>844.85884585200006</v>
          </cell>
          <cell r="GH34">
            <v>0</v>
          </cell>
          <cell r="GJ34">
            <v>0</v>
          </cell>
          <cell r="GK34">
            <v>0</v>
          </cell>
          <cell r="GL34">
            <v>0</v>
          </cell>
          <cell r="GM34">
            <v>0</v>
          </cell>
          <cell r="GN34">
            <v>0</v>
          </cell>
          <cell r="GO34">
            <v>0</v>
          </cell>
          <cell r="GP34">
            <v>0</v>
          </cell>
          <cell r="GQ34">
            <v>0</v>
          </cell>
          <cell r="GR34">
            <v>0</v>
          </cell>
        </row>
        <row r="35">
          <cell r="B35" t="str">
            <v>01141678659262</v>
          </cell>
          <cell r="C35" t="str">
            <v>ECLAIRAGE PUBLIC</v>
          </cell>
          <cell r="D35" t="str">
            <v>C5 EP</v>
          </cell>
          <cell r="E35" t="str">
            <v>LUSDT</v>
          </cell>
          <cell r="F35" t="str">
            <v>1- Originale / Originale</v>
          </cell>
          <cell r="G35">
            <v>18756.2</v>
          </cell>
          <cell r="H35" t="str">
            <v/>
          </cell>
          <cell r="I35" t="str">
            <v/>
          </cell>
          <cell r="J35" t="str">
            <v/>
          </cell>
          <cell r="K35">
            <v>0</v>
          </cell>
          <cell r="L35" t="str">
            <v/>
          </cell>
          <cell r="M35" t="str">
            <v/>
          </cell>
          <cell r="N35" t="str">
            <v/>
          </cell>
          <cell r="O35" t="str">
            <v/>
          </cell>
          <cell r="P35">
            <v>18756.2</v>
          </cell>
          <cell r="Q35"/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/>
          <cell r="AC35"/>
          <cell r="AD35">
            <v>0</v>
          </cell>
          <cell r="AE35" t="str">
            <v/>
          </cell>
          <cell r="AF35" t="str">
            <v/>
          </cell>
          <cell r="AG35" t="str">
            <v/>
          </cell>
          <cell r="AH35">
            <v>0</v>
          </cell>
          <cell r="AI35" t="str">
            <v/>
          </cell>
          <cell r="AJ35" t="str">
            <v/>
          </cell>
          <cell r="AK35" t="str">
            <v/>
          </cell>
          <cell r="AL35" t="str">
            <v/>
          </cell>
          <cell r="AM35">
            <v>0</v>
          </cell>
          <cell r="AN35">
            <v>0</v>
          </cell>
          <cell r="AO35"/>
          <cell r="AP35">
            <v>0</v>
          </cell>
          <cell r="AQ35"/>
          <cell r="AR35">
            <v>18756.2</v>
          </cell>
          <cell r="AS35">
            <v>0</v>
          </cell>
          <cell r="AT35" t="str">
            <v/>
          </cell>
          <cell r="AU35" t="str">
            <v/>
          </cell>
          <cell r="AV35">
            <v>0</v>
          </cell>
          <cell r="AW35" t="str">
            <v/>
          </cell>
          <cell r="AX35" t="str">
            <v/>
          </cell>
          <cell r="AY35" t="str">
            <v/>
          </cell>
          <cell r="AZ35" t="str">
            <v/>
          </cell>
          <cell r="BA35">
            <v>18756.2</v>
          </cell>
          <cell r="BB35"/>
          <cell r="BC35">
            <v>5.4</v>
          </cell>
          <cell r="BD35">
            <v>0</v>
          </cell>
          <cell r="BE35">
            <v>0</v>
          </cell>
          <cell r="BF35">
            <v>0</v>
          </cell>
          <cell r="BG35">
            <v>0</v>
          </cell>
          <cell r="BH35">
            <v>0</v>
          </cell>
          <cell r="BI35"/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91.44</v>
          </cell>
          <cell r="BP35"/>
          <cell r="BQ35"/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493.77600000000001</v>
          </cell>
          <cell r="CI35">
            <v>493.77600000000001</v>
          </cell>
          <cell r="CJ35">
            <v>41.148000000000003</v>
          </cell>
          <cell r="CK35"/>
          <cell r="CL35">
            <v>0</v>
          </cell>
          <cell r="CM35" t="str">
            <v/>
          </cell>
          <cell r="CN35" t="str">
            <v/>
          </cell>
          <cell r="CO35" t="str">
            <v/>
          </cell>
          <cell r="CP35" t="str">
            <v/>
          </cell>
          <cell r="CQ35" t="str">
            <v/>
          </cell>
          <cell r="CR35" t="str">
            <v/>
          </cell>
          <cell r="CS35">
            <v>1.24</v>
          </cell>
          <cell r="CT35">
            <v>0</v>
          </cell>
          <cell r="CU35" t="str">
            <v/>
          </cell>
          <cell r="CV35" t="str">
            <v/>
          </cell>
          <cell r="CW35" t="str">
            <v/>
          </cell>
          <cell r="CX35" t="str">
            <v/>
          </cell>
          <cell r="CY35" t="str">
            <v/>
          </cell>
          <cell r="CZ35" t="str">
            <v/>
          </cell>
          <cell r="DA35">
            <v>232.57688000000002</v>
          </cell>
          <cell r="DB35">
            <v>232.57688000000002</v>
          </cell>
          <cell r="DC35"/>
          <cell r="DD35">
            <v>16.920000000000002</v>
          </cell>
          <cell r="DE35">
            <v>22.44</v>
          </cell>
          <cell r="DF35">
            <v>493.77600000000001</v>
          </cell>
          <cell r="DG35">
            <v>232.57688000000002</v>
          </cell>
          <cell r="DH35">
            <v>3.28</v>
          </cell>
          <cell r="DI35">
            <v>41.148000000000003</v>
          </cell>
          <cell r="DJ35">
            <v>765.71288000000004</v>
          </cell>
          <cell r="DK35">
            <v>765.71288000000004</v>
          </cell>
          <cell r="DL35">
            <v>0</v>
          </cell>
          <cell r="DM35">
            <v>0</v>
          </cell>
          <cell r="DN35">
            <v>0</v>
          </cell>
          <cell r="DO35">
            <v>0</v>
          </cell>
          <cell r="DP35">
            <v>0</v>
          </cell>
          <cell r="DQ35">
            <v>0</v>
          </cell>
          <cell r="DR35">
            <v>0</v>
          </cell>
          <cell r="DS35">
            <v>0</v>
          </cell>
          <cell r="DT35">
            <v>0</v>
          </cell>
          <cell r="DU35"/>
          <cell r="DV35">
            <v>0</v>
          </cell>
          <cell r="DW35" t="str">
            <v/>
          </cell>
          <cell r="DX35" t="str">
            <v/>
          </cell>
          <cell r="DY35" t="str">
            <v/>
          </cell>
          <cell r="DZ35">
            <v>0</v>
          </cell>
          <cell r="EA35" t="str">
            <v/>
          </cell>
          <cell r="EB35" t="str">
            <v/>
          </cell>
          <cell r="EC35" t="str">
            <v/>
          </cell>
          <cell r="ED35" t="str">
            <v/>
          </cell>
          <cell r="EE35">
            <v>0</v>
          </cell>
          <cell r="EF35">
            <v>0.98</v>
          </cell>
          <cell r="EG35">
            <v>0</v>
          </cell>
          <cell r="EH35"/>
          <cell r="EI35"/>
          <cell r="EJ35"/>
          <cell r="EK35" t="str">
            <v/>
          </cell>
          <cell r="EL35"/>
          <cell r="EM35" t="str">
            <v/>
          </cell>
          <cell r="EN35"/>
          <cell r="EO35" t="str">
            <v>59508</v>
          </cell>
          <cell r="EP35" t="str">
            <v>59</v>
          </cell>
          <cell r="EQ35"/>
          <cell r="ER35"/>
          <cell r="ES35" t="str">
            <v>NON-PRO</v>
          </cell>
          <cell r="ET35"/>
          <cell r="EU35" t="str">
            <v/>
          </cell>
          <cell r="EV35" t="str">
            <v/>
          </cell>
          <cell r="EW35" t="str">
            <v/>
          </cell>
          <cell r="EX35" t="str">
            <v/>
          </cell>
          <cell r="EY35" t="str">
            <v/>
          </cell>
          <cell r="EZ35">
            <v>0</v>
          </cell>
          <cell r="FA35"/>
          <cell r="FB35"/>
          <cell r="FC35">
            <v>533.13599999999997</v>
          </cell>
          <cell r="FD35">
            <v>116.91672479999998</v>
          </cell>
          <cell r="FE35"/>
          <cell r="FF35">
            <v>33.700000000000003</v>
          </cell>
          <cell r="FG35">
            <v>632.0839400000001</v>
          </cell>
          <cell r="FH35"/>
          <cell r="FI35">
            <v>749.0006648000001</v>
          </cell>
          <cell r="FJ35"/>
          <cell r="FK35">
            <v>0</v>
          </cell>
          <cell r="FL35">
            <v>0</v>
          </cell>
          <cell r="FM35">
            <v>0</v>
          </cell>
          <cell r="FN35">
            <v>29.322479999999999</v>
          </cell>
          <cell r="FO35">
            <v>46.515376000000003</v>
          </cell>
          <cell r="FP35">
            <v>75.837856000000002</v>
          </cell>
          <cell r="FQ35">
            <v>0</v>
          </cell>
          <cell r="FR35" t="str">
            <v/>
          </cell>
          <cell r="FS35">
            <v>6.4304198639999992</v>
          </cell>
          <cell r="FT35" t="str">
            <v/>
          </cell>
          <cell r="FU35">
            <v>6.4304198639999992</v>
          </cell>
          <cell r="FV35">
            <v>126.41678800000003</v>
          </cell>
          <cell r="FW35" t="str">
            <v/>
          </cell>
          <cell r="FX35">
            <v>0</v>
          </cell>
          <cell r="FY35">
            <v>0</v>
          </cell>
          <cell r="FZ35">
            <v>35.752899864</v>
          </cell>
          <cell r="GA35">
            <v>172.93216400000003</v>
          </cell>
          <cell r="GB35">
            <v>208.68506386400003</v>
          </cell>
          <cell r="GC35"/>
          <cell r="GD35">
            <v>765.71288000000004</v>
          </cell>
          <cell r="GE35">
            <v>765.71288000000004</v>
          </cell>
          <cell r="GF35">
            <v>1514.7135448000001</v>
          </cell>
          <cell r="GG35">
            <v>1723.3986086640002</v>
          </cell>
          <cell r="GH35">
            <v>0</v>
          </cell>
          <cell r="GI35"/>
          <cell r="GJ35">
            <v>0</v>
          </cell>
          <cell r="GK35">
            <v>0</v>
          </cell>
          <cell r="GL35">
            <v>0</v>
          </cell>
          <cell r="GM35">
            <v>0</v>
          </cell>
          <cell r="GN35">
            <v>0</v>
          </cell>
          <cell r="GO35">
            <v>0</v>
          </cell>
          <cell r="GP35">
            <v>0</v>
          </cell>
          <cell r="GQ35">
            <v>0</v>
          </cell>
          <cell r="GR35">
            <v>0</v>
          </cell>
          <cell r="GS35"/>
          <cell r="GT35"/>
          <cell r="GU35"/>
          <cell r="GV35"/>
          <cell r="GW35"/>
          <cell r="GX35"/>
          <cell r="GY35"/>
          <cell r="GZ35"/>
        </row>
        <row r="36">
          <cell r="B36" t="str">
            <v>01146309628840</v>
          </cell>
          <cell r="C36" t="str">
            <v>ECLAIRAGE PUBLIC</v>
          </cell>
          <cell r="D36" t="str">
            <v>C5 EP</v>
          </cell>
          <cell r="E36" t="str">
            <v>LUSDT</v>
          </cell>
          <cell r="F36" t="str">
            <v>1- Originale / Originale</v>
          </cell>
          <cell r="G36">
            <v>15263.17</v>
          </cell>
          <cell r="H36" t="str">
            <v/>
          </cell>
          <cell r="I36" t="str">
            <v/>
          </cell>
          <cell r="J36" t="str">
            <v/>
          </cell>
          <cell r="K36">
            <v>0</v>
          </cell>
          <cell r="L36" t="str">
            <v/>
          </cell>
          <cell r="M36" t="str">
            <v/>
          </cell>
          <cell r="N36" t="str">
            <v/>
          </cell>
          <cell r="O36" t="str">
            <v/>
          </cell>
          <cell r="P36">
            <v>15263.17</v>
          </cell>
          <cell r="Q36"/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/>
          <cell r="AC36"/>
          <cell r="AD36">
            <v>0</v>
          </cell>
          <cell r="AE36" t="str">
            <v/>
          </cell>
          <cell r="AF36" t="str">
            <v/>
          </cell>
          <cell r="AG36" t="str">
            <v/>
          </cell>
          <cell r="AH36">
            <v>0</v>
          </cell>
          <cell r="AI36" t="str">
            <v/>
          </cell>
          <cell r="AJ36" t="str">
            <v/>
          </cell>
          <cell r="AK36" t="str">
            <v/>
          </cell>
          <cell r="AL36" t="str">
            <v/>
          </cell>
          <cell r="AM36">
            <v>0</v>
          </cell>
          <cell r="AN36">
            <v>0</v>
          </cell>
          <cell r="AO36"/>
          <cell r="AP36">
            <v>0</v>
          </cell>
          <cell r="AQ36"/>
          <cell r="AR36">
            <v>15263.17</v>
          </cell>
          <cell r="AS36">
            <v>0</v>
          </cell>
          <cell r="AT36" t="str">
            <v/>
          </cell>
          <cell r="AU36" t="str">
            <v/>
          </cell>
          <cell r="AV36">
            <v>0</v>
          </cell>
          <cell r="AW36" t="str">
            <v/>
          </cell>
          <cell r="AX36" t="str">
            <v/>
          </cell>
          <cell r="AY36" t="str">
            <v/>
          </cell>
          <cell r="AZ36" t="str">
            <v/>
          </cell>
          <cell r="BA36">
            <v>15263.17</v>
          </cell>
          <cell r="BB36"/>
          <cell r="BC36">
            <v>8</v>
          </cell>
          <cell r="BD36">
            <v>0</v>
          </cell>
          <cell r="BE36">
            <v>0</v>
          </cell>
          <cell r="BF36">
            <v>0</v>
          </cell>
          <cell r="BG36">
            <v>0</v>
          </cell>
          <cell r="BH36">
            <v>0</v>
          </cell>
          <cell r="BI36"/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91.44</v>
          </cell>
          <cell r="BP36"/>
          <cell r="BQ36"/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731.52</v>
          </cell>
          <cell r="CI36">
            <v>731.52</v>
          </cell>
          <cell r="CJ36">
            <v>60.96</v>
          </cell>
          <cell r="CK36"/>
          <cell r="CL36">
            <v>0</v>
          </cell>
          <cell r="CM36" t="str">
            <v/>
          </cell>
          <cell r="CN36" t="str">
            <v/>
          </cell>
          <cell r="CO36" t="str">
            <v/>
          </cell>
          <cell r="CP36" t="str">
            <v/>
          </cell>
          <cell r="CQ36" t="str">
            <v/>
          </cell>
          <cell r="CR36" t="str">
            <v/>
          </cell>
          <cell r="CS36">
            <v>1.24</v>
          </cell>
          <cell r="CT36">
            <v>0</v>
          </cell>
          <cell r="CU36" t="str">
            <v/>
          </cell>
          <cell r="CV36" t="str">
            <v/>
          </cell>
          <cell r="CW36" t="str">
            <v/>
          </cell>
          <cell r="CX36" t="str">
            <v/>
          </cell>
          <cell r="CY36" t="str">
            <v/>
          </cell>
          <cell r="CZ36" t="str">
            <v/>
          </cell>
          <cell r="DA36">
            <v>189.26330799999999</v>
          </cell>
          <cell r="DB36">
            <v>189.26330799999999</v>
          </cell>
          <cell r="DC36"/>
          <cell r="DD36">
            <v>16.920000000000002</v>
          </cell>
          <cell r="DE36">
            <v>22.44</v>
          </cell>
          <cell r="DF36">
            <v>731.52</v>
          </cell>
          <cell r="DG36">
            <v>189.26330799999999</v>
          </cell>
          <cell r="DH36">
            <v>3.28</v>
          </cell>
          <cell r="DI36">
            <v>60.96</v>
          </cell>
          <cell r="DJ36">
            <v>960.14330799999993</v>
          </cell>
          <cell r="DK36">
            <v>960.14330799999993</v>
          </cell>
          <cell r="DL36">
            <v>0</v>
          </cell>
          <cell r="DM36">
            <v>0</v>
          </cell>
          <cell r="DN36">
            <v>0</v>
          </cell>
          <cell r="DO36">
            <v>0</v>
          </cell>
          <cell r="DP36">
            <v>0</v>
          </cell>
          <cell r="DQ36">
            <v>0</v>
          </cell>
          <cell r="DR36">
            <v>0</v>
          </cell>
          <cell r="DS36">
            <v>0</v>
          </cell>
          <cell r="DT36">
            <v>0</v>
          </cell>
          <cell r="DU36"/>
          <cell r="DV36">
            <v>0</v>
          </cell>
          <cell r="DW36" t="str">
            <v/>
          </cell>
          <cell r="DX36" t="str">
            <v/>
          </cell>
          <cell r="DY36" t="str">
            <v/>
          </cell>
          <cell r="DZ36">
            <v>0</v>
          </cell>
          <cell r="EA36" t="str">
            <v/>
          </cell>
          <cell r="EB36" t="str">
            <v/>
          </cell>
          <cell r="EC36" t="str">
            <v/>
          </cell>
          <cell r="ED36" t="str">
            <v/>
          </cell>
          <cell r="EE36">
            <v>0</v>
          </cell>
          <cell r="EF36">
            <v>0.98</v>
          </cell>
          <cell r="EG36">
            <v>0</v>
          </cell>
          <cell r="EH36"/>
          <cell r="EI36"/>
          <cell r="EJ36"/>
          <cell r="EK36" t="str">
            <v/>
          </cell>
          <cell r="EL36"/>
          <cell r="EM36" t="str">
            <v/>
          </cell>
          <cell r="EN36"/>
          <cell r="EO36" t="str">
            <v>59508</v>
          </cell>
          <cell r="EP36" t="str">
            <v>59</v>
          </cell>
          <cell r="EQ36"/>
          <cell r="ER36"/>
          <cell r="ES36" t="str">
            <v>NON-PRO</v>
          </cell>
          <cell r="ET36"/>
          <cell r="EU36" t="str">
            <v/>
          </cell>
          <cell r="EV36" t="str">
            <v/>
          </cell>
          <cell r="EW36" t="str">
            <v/>
          </cell>
          <cell r="EX36" t="str">
            <v/>
          </cell>
          <cell r="EY36" t="str">
            <v/>
          </cell>
          <cell r="EZ36">
            <v>0</v>
          </cell>
          <cell r="FA36"/>
          <cell r="FB36"/>
          <cell r="FC36">
            <v>770.88</v>
          </cell>
          <cell r="FD36">
            <v>169.05398399999999</v>
          </cell>
          <cell r="FE36"/>
          <cell r="FF36">
            <v>33.700000000000003</v>
          </cell>
          <cell r="FG36">
            <v>514.36882900000012</v>
          </cell>
          <cell r="FH36"/>
          <cell r="FI36">
            <v>683.42281300000013</v>
          </cell>
          <cell r="FJ36"/>
          <cell r="FK36">
            <v>0</v>
          </cell>
          <cell r="FL36">
            <v>0</v>
          </cell>
          <cell r="FM36">
            <v>0</v>
          </cell>
          <cell r="FN36">
            <v>42.398400000000002</v>
          </cell>
          <cell r="FO36">
            <v>37.852661599999998</v>
          </cell>
          <cell r="FP36">
            <v>80.2510616</v>
          </cell>
          <cell r="FQ36">
            <v>0</v>
          </cell>
          <cell r="FR36" t="str">
            <v/>
          </cell>
          <cell r="FS36">
            <v>9.2979691199999994</v>
          </cell>
          <cell r="FT36" t="str">
            <v/>
          </cell>
          <cell r="FU36">
            <v>9.2979691199999994</v>
          </cell>
          <cell r="FV36">
            <v>102.87376580000003</v>
          </cell>
          <cell r="FW36" t="str">
            <v/>
          </cell>
          <cell r="FX36">
            <v>0</v>
          </cell>
          <cell r="FY36">
            <v>0</v>
          </cell>
          <cell r="FZ36">
            <v>51.69636912</v>
          </cell>
          <cell r="GA36">
            <v>140.72642740000003</v>
          </cell>
          <cell r="GB36">
            <v>192.42279652000002</v>
          </cell>
          <cell r="GC36"/>
          <cell r="GD36">
            <v>960.14330799999993</v>
          </cell>
          <cell r="GE36">
            <v>960.14330799999993</v>
          </cell>
          <cell r="GF36">
            <v>1643.5661210000001</v>
          </cell>
          <cell r="GG36">
            <v>1835.9889175200001</v>
          </cell>
          <cell r="GH36">
            <v>0</v>
          </cell>
          <cell r="GI36"/>
          <cell r="GJ36">
            <v>0</v>
          </cell>
          <cell r="GK36">
            <v>0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/>
          <cell r="GT36"/>
          <cell r="GU36"/>
          <cell r="GV36"/>
          <cell r="GW36"/>
          <cell r="GX36"/>
          <cell r="GY36"/>
          <cell r="GZ36"/>
        </row>
        <row r="37">
          <cell r="B37" t="str">
            <v>01149493420488</v>
          </cell>
          <cell r="C37" t="str">
            <v>ECLAIRAGE PUBLIC</v>
          </cell>
          <cell r="D37" t="str">
            <v>C5 EP</v>
          </cell>
          <cell r="E37" t="str">
            <v>LUSDT</v>
          </cell>
          <cell r="F37" t="str">
            <v>1- Originale / Originale</v>
          </cell>
          <cell r="G37">
            <v>46441.71</v>
          </cell>
          <cell r="H37" t="str">
            <v/>
          </cell>
          <cell r="I37" t="str">
            <v/>
          </cell>
          <cell r="J37" t="str">
            <v/>
          </cell>
          <cell r="K37">
            <v>0</v>
          </cell>
          <cell r="L37" t="str">
            <v/>
          </cell>
          <cell r="M37" t="str">
            <v/>
          </cell>
          <cell r="N37" t="str">
            <v/>
          </cell>
          <cell r="O37" t="str">
            <v/>
          </cell>
          <cell r="P37">
            <v>46441.71</v>
          </cell>
          <cell r="Q37"/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/>
          <cell r="AC37"/>
          <cell r="AD37">
            <v>0</v>
          </cell>
          <cell r="AE37" t="str">
            <v/>
          </cell>
          <cell r="AF37" t="str">
            <v/>
          </cell>
          <cell r="AG37" t="str">
            <v/>
          </cell>
          <cell r="AH37">
            <v>0</v>
          </cell>
          <cell r="AI37" t="str">
            <v/>
          </cell>
          <cell r="AJ37" t="str">
            <v/>
          </cell>
          <cell r="AK37" t="str">
            <v/>
          </cell>
          <cell r="AL37" t="str">
            <v/>
          </cell>
          <cell r="AM37">
            <v>0</v>
          </cell>
          <cell r="AN37">
            <v>0</v>
          </cell>
          <cell r="AO37"/>
          <cell r="AP37">
            <v>0</v>
          </cell>
          <cell r="AQ37"/>
          <cell r="AR37">
            <v>46441.71</v>
          </cell>
          <cell r="AS37">
            <v>0</v>
          </cell>
          <cell r="AT37" t="str">
            <v/>
          </cell>
          <cell r="AU37" t="str">
            <v/>
          </cell>
          <cell r="AV37">
            <v>0</v>
          </cell>
          <cell r="AW37" t="str">
            <v/>
          </cell>
          <cell r="AX37" t="str">
            <v/>
          </cell>
          <cell r="AY37" t="str">
            <v/>
          </cell>
          <cell r="AZ37" t="str">
            <v/>
          </cell>
          <cell r="BA37">
            <v>46441.71</v>
          </cell>
          <cell r="BB37"/>
          <cell r="BC37">
            <v>19.100000000000001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/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91.44</v>
          </cell>
          <cell r="BP37"/>
          <cell r="BQ37"/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1746.5040000000001</v>
          </cell>
          <cell r="CI37">
            <v>1746.5040000000001</v>
          </cell>
          <cell r="CJ37">
            <v>145.542</v>
          </cell>
          <cell r="CK37"/>
          <cell r="CL37">
            <v>0</v>
          </cell>
          <cell r="CM37" t="str">
            <v/>
          </cell>
          <cell r="CN37" t="str">
            <v/>
          </cell>
          <cell r="CO37" t="str">
            <v/>
          </cell>
          <cell r="CP37" t="str">
            <v/>
          </cell>
          <cell r="CQ37" t="str">
            <v/>
          </cell>
          <cell r="CR37" t="str">
            <v/>
          </cell>
          <cell r="CS37">
            <v>1.24</v>
          </cell>
          <cell r="CT37">
            <v>0</v>
          </cell>
          <cell r="CU37" t="str">
            <v/>
          </cell>
          <cell r="CV37" t="str">
            <v/>
          </cell>
          <cell r="CW37" t="str">
            <v/>
          </cell>
          <cell r="CX37" t="str">
            <v/>
          </cell>
          <cell r="CY37" t="str">
            <v/>
          </cell>
          <cell r="CZ37" t="str">
            <v/>
          </cell>
          <cell r="DA37">
            <v>575.87720400000001</v>
          </cell>
          <cell r="DB37">
            <v>575.87720400000001</v>
          </cell>
          <cell r="DC37"/>
          <cell r="DD37">
            <v>16.920000000000002</v>
          </cell>
          <cell r="DE37">
            <v>22.44</v>
          </cell>
          <cell r="DF37">
            <v>1746.5040000000001</v>
          </cell>
          <cell r="DG37">
            <v>575.87720400000001</v>
          </cell>
          <cell r="DH37">
            <v>3.28</v>
          </cell>
          <cell r="DI37">
            <v>145.542</v>
          </cell>
          <cell r="DJ37">
            <v>2361.7412039999999</v>
          </cell>
          <cell r="DK37">
            <v>2361.7412039999999</v>
          </cell>
          <cell r="DL37">
            <v>0</v>
          </cell>
          <cell r="DM37">
            <v>0</v>
          </cell>
          <cell r="DN37">
            <v>0</v>
          </cell>
          <cell r="DO37">
            <v>0</v>
          </cell>
          <cell r="DP37">
            <v>0</v>
          </cell>
          <cell r="DQ37">
            <v>0</v>
          </cell>
          <cell r="DR37">
            <v>0</v>
          </cell>
          <cell r="DS37">
            <v>0</v>
          </cell>
          <cell r="DT37">
            <v>0</v>
          </cell>
          <cell r="DU37"/>
          <cell r="DV37">
            <v>0</v>
          </cell>
          <cell r="DW37" t="str">
            <v/>
          </cell>
          <cell r="DX37" t="str">
            <v/>
          </cell>
          <cell r="DY37" t="str">
            <v/>
          </cell>
          <cell r="DZ37">
            <v>0</v>
          </cell>
          <cell r="EA37" t="str">
            <v/>
          </cell>
          <cell r="EB37" t="str">
            <v/>
          </cell>
          <cell r="EC37" t="str">
            <v/>
          </cell>
          <cell r="ED37" t="str">
            <v/>
          </cell>
          <cell r="EE37">
            <v>0</v>
          </cell>
          <cell r="EF37">
            <v>0.98</v>
          </cell>
          <cell r="EG37">
            <v>0</v>
          </cell>
          <cell r="EH37"/>
          <cell r="EI37"/>
          <cell r="EJ37"/>
          <cell r="EK37" t="str">
            <v/>
          </cell>
          <cell r="EL37"/>
          <cell r="EM37" t="str">
            <v/>
          </cell>
          <cell r="EN37"/>
          <cell r="EO37" t="str">
            <v>59508</v>
          </cell>
          <cell r="EP37" t="str">
            <v>59</v>
          </cell>
          <cell r="EQ37"/>
          <cell r="ER37"/>
          <cell r="ES37" t="str">
            <v>NON-PRO</v>
          </cell>
          <cell r="ET37"/>
          <cell r="EU37" t="str">
            <v/>
          </cell>
          <cell r="EV37" t="str">
            <v/>
          </cell>
          <cell r="EW37" t="str">
            <v/>
          </cell>
          <cell r="EX37" t="str">
            <v/>
          </cell>
          <cell r="EY37" t="str">
            <v/>
          </cell>
          <cell r="EZ37">
            <v>0</v>
          </cell>
          <cell r="FA37"/>
          <cell r="FB37"/>
          <cell r="FC37">
            <v>1785.864</v>
          </cell>
          <cell r="FD37">
            <v>391.63997519999998</v>
          </cell>
          <cell r="FE37"/>
          <cell r="FF37">
            <v>33.700000000000003</v>
          </cell>
          <cell r="FG37">
            <v>1565.0856270000002</v>
          </cell>
          <cell r="FH37"/>
          <cell r="FI37">
            <v>1956.7256022000001</v>
          </cell>
          <cell r="FJ37"/>
          <cell r="FK37">
            <v>0</v>
          </cell>
          <cell r="FL37">
            <v>0</v>
          </cell>
          <cell r="FM37">
            <v>0</v>
          </cell>
          <cell r="FN37">
            <v>98.222520000000003</v>
          </cell>
          <cell r="FO37">
            <v>115.1754408</v>
          </cell>
          <cell r="FP37">
            <v>213.39796080000002</v>
          </cell>
          <cell r="FQ37">
            <v>0</v>
          </cell>
          <cell r="FR37" t="str">
            <v/>
          </cell>
          <cell r="FS37">
            <v>21.540198636</v>
          </cell>
          <cell r="FT37" t="str">
            <v/>
          </cell>
          <cell r="FU37">
            <v>21.540198636</v>
          </cell>
          <cell r="FV37">
            <v>313.01712540000005</v>
          </cell>
          <cell r="FW37" t="str">
            <v/>
          </cell>
          <cell r="FX37">
            <v>0</v>
          </cell>
          <cell r="FY37">
            <v>0</v>
          </cell>
          <cell r="FZ37">
            <v>119.762718636</v>
          </cell>
          <cell r="GA37">
            <v>428.19256620000004</v>
          </cell>
          <cell r="GB37">
            <v>547.95528483600003</v>
          </cell>
          <cell r="GC37"/>
          <cell r="GD37">
            <v>2361.7412039999999</v>
          </cell>
          <cell r="GE37">
            <v>2361.7412039999999</v>
          </cell>
          <cell r="GF37">
            <v>4318.4668062000001</v>
          </cell>
          <cell r="GG37">
            <v>4866.422091036</v>
          </cell>
          <cell r="GH37">
            <v>0</v>
          </cell>
          <cell r="GI37"/>
          <cell r="GJ37">
            <v>0</v>
          </cell>
          <cell r="GK37">
            <v>0</v>
          </cell>
          <cell r="GL37">
            <v>0</v>
          </cell>
          <cell r="GM37">
            <v>0</v>
          </cell>
          <cell r="GN37">
            <v>0</v>
          </cell>
          <cell r="GO37">
            <v>0</v>
          </cell>
          <cell r="GP37">
            <v>0</v>
          </cell>
          <cell r="GQ37">
            <v>0</v>
          </cell>
          <cell r="GR37">
            <v>0</v>
          </cell>
          <cell r="GS37"/>
          <cell r="GT37"/>
          <cell r="GU37"/>
          <cell r="GV37"/>
          <cell r="GW37"/>
          <cell r="GX37"/>
          <cell r="GY37"/>
          <cell r="GZ37"/>
        </row>
        <row r="38">
          <cell r="B38" t="str">
            <v>01139942045604</v>
          </cell>
          <cell r="C38" t="str">
            <v>ECLAIRAGE PUBLIC</v>
          </cell>
          <cell r="D38" t="str">
            <v>C5 EP</v>
          </cell>
          <cell r="E38" t="str">
            <v>LUSDT</v>
          </cell>
          <cell r="F38" t="str">
            <v>1- Originale / Originale</v>
          </cell>
          <cell r="G38">
            <v>31136.73</v>
          </cell>
          <cell r="H38" t="str">
            <v/>
          </cell>
          <cell r="I38" t="str">
            <v/>
          </cell>
          <cell r="J38" t="str">
            <v/>
          </cell>
          <cell r="K38">
            <v>0</v>
          </cell>
          <cell r="L38" t="str">
            <v/>
          </cell>
          <cell r="M38" t="str">
            <v/>
          </cell>
          <cell r="N38" t="str">
            <v/>
          </cell>
          <cell r="O38" t="str">
            <v/>
          </cell>
          <cell r="P38">
            <v>31136.73</v>
          </cell>
          <cell r="Q38"/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/>
          <cell r="AC38"/>
          <cell r="AD38">
            <v>0</v>
          </cell>
          <cell r="AE38" t="str">
            <v/>
          </cell>
          <cell r="AF38" t="str">
            <v/>
          </cell>
          <cell r="AG38" t="str">
            <v/>
          </cell>
          <cell r="AH38">
            <v>0</v>
          </cell>
          <cell r="AI38" t="str">
            <v/>
          </cell>
          <cell r="AJ38" t="str">
            <v/>
          </cell>
          <cell r="AK38" t="str">
            <v/>
          </cell>
          <cell r="AL38" t="str">
            <v/>
          </cell>
          <cell r="AM38">
            <v>0</v>
          </cell>
          <cell r="AN38">
            <v>0</v>
          </cell>
          <cell r="AO38"/>
          <cell r="AP38">
            <v>0</v>
          </cell>
          <cell r="AQ38"/>
          <cell r="AR38">
            <v>31136.73</v>
          </cell>
          <cell r="AS38">
            <v>0</v>
          </cell>
          <cell r="AT38" t="str">
            <v/>
          </cell>
          <cell r="AU38" t="str">
            <v/>
          </cell>
          <cell r="AV38">
            <v>0</v>
          </cell>
          <cell r="AW38" t="str">
            <v/>
          </cell>
          <cell r="AX38" t="str">
            <v/>
          </cell>
          <cell r="AY38" t="str">
            <v/>
          </cell>
          <cell r="AZ38" t="str">
            <v/>
          </cell>
          <cell r="BA38">
            <v>31136.73</v>
          </cell>
          <cell r="BB38"/>
          <cell r="BC38">
            <v>3.8</v>
          </cell>
          <cell r="BD38">
            <v>0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/>
          <cell r="BJ38">
            <v>0</v>
          </cell>
          <cell r="BK38">
            <v>0</v>
          </cell>
          <cell r="BL38">
            <v>0</v>
          </cell>
          <cell r="BM38">
            <v>0</v>
          </cell>
          <cell r="BN38">
            <v>0</v>
          </cell>
          <cell r="BO38">
            <v>91.44</v>
          </cell>
          <cell r="BP38"/>
          <cell r="BQ38"/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347.47199999999998</v>
          </cell>
          <cell r="CI38">
            <v>347.47199999999998</v>
          </cell>
          <cell r="CJ38">
            <v>28.956</v>
          </cell>
          <cell r="CK38"/>
          <cell r="CL38">
            <v>0</v>
          </cell>
          <cell r="CM38" t="str">
            <v/>
          </cell>
          <cell r="CN38" t="str">
            <v/>
          </cell>
          <cell r="CO38" t="str">
            <v/>
          </cell>
          <cell r="CP38" t="str">
            <v/>
          </cell>
          <cell r="CQ38" t="str">
            <v/>
          </cell>
          <cell r="CR38" t="str">
            <v/>
          </cell>
          <cell r="CS38">
            <v>1.24</v>
          </cell>
          <cell r="CT38">
            <v>0</v>
          </cell>
          <cell r="CU38" t="str">
            <v/>
          </cell>
          <cell r="CV38" t="str">
            <v/>
          </cell>
          <cell r="CW38" t="str">
            <v/>
          </cell>
          <cell r="CX38" t="str">
            <v/>
          </cell>
          <cell r="CY38" t="str">
            <v/>
          </cell>
          <cell r="CZ38" t="str">
            <v/>
          </cell>
          <cell r="DA38">
            <v>386.09545200000002</v>
          </cell>
          <cell r="DB38">
            <v>386.09545200000002</v>
          </cell>
          <cell r="DC38"/>
          <cell r="DD38">
            <v>16.920000000000002</v>
          </cell>
          <cell r="DE38">
            <v>22.44</v>
          </cell>
          <cell r="DF38">
            <v>347.47199999999998</v>
          </cell>
          <cell r="DG38">
            <v>386.09545200000002</v>
          </cell>
          <cell r="DH38">
            <v>3.28</v>
          </cell>
          <cell r="DI38">
            <v>28.956</v>
          </cell>
          <cell r="DJ38">
            <v>772.92745200000002</v>
          </cell>
          <cell r="DK38">
            <v>772.92745200000002</v>
          </cell>
          <cell r="DL38">
            <v>0</v>
          </cell>
          <cell r="DM38">
            <v>0</v>
          </cell>
          <cell r="DN38">
            <v>0</v>
          </cell>
          <cell r="DO38">
            <v>0</v>
          </cell>
          <cell r="DP38">
            <v>0</v>
          </cell>
          <cell r="DQ38">
            <v>0</v>
          </cell>
          <cell r="DR38">
            <v>0</v>
          </cell>
          <cell r="DS38">
            <v>0</v>
          </cell>
          <cell r="DT38">
            <v>0</v>
          </cell>
          <cell r="DU38"/>
          <cell r="DV38">
            <v>0</v>
          </cell>
          <cell r="DW38" t="str">
            <v/>
          </cell>
          <cell r="DX38" t="str">
            <v/>
          </cell>
          <cell r="DY38" t="str">
            <v/>
          </cell>
          <cell r="DZ38">
            <v>0</v>
          </cell>
          <cell r="EA38" t="str">
            <v/>
          </cell>
          <cell r="EB38" t="str">
            <v/>
          </cell>
          <cell r="EC38" t="str">
            <v/>
          </cell>
          <cell r="ED38" t="str">
            <v/>
          </cell>
          <cell r="EE38">
            <v>0</v>
          </cell>
          <cell r="EF38">
            <v>0.98</v>
          </cell>
          <cell r="EG38">
            <v>0</v>
          </cell>
          <cell r="EH38"/>
          <cell r="EI38"/>
          <cell r="EJ38"/>
          <cell r="EK38" t="str">
            <v/>
          </cell>
          <cell r="EL38"/>
          <cell r="EM38" t="str">
            <v/>
          </cell>
          <cell r="EN38"/>
          <cell r="EO38" t="str">
            <v>59508</v>
          </cell>
          <cell r="EP38" t="str">
            <v>59</v>
          </cell>
          <cell r="EQ38"/>
          <cell r="ER38"/>
          <cell r="ES38" t="str">
            <v>NON-PRO</v>
          </cell>
          <cell r="ET38"/>
          <cell r="EU38" t="str">
            <v/>
          </cell>
          <cell r="EV38" t="str">
            <v/>
          </cell>
          <cell r="EW38" t="str">
            <v/>
          </cell>
          <cell r="EX38" t="str">
            <v/>
          </cell>
          <cell r="EY38" t="str">
            <v/>
          </cell>
          <cell r="EZ38">
            <v>0</v>
          </cell>
          <cell r="FA38"/>
          <cell r="FB38"/>
          <cell r="FC38">
            <v>386.83199999999999</v>
          </cell>
          <cell r="FD38">
            <v>84.832257599999991</v>
          </cell>
          <cell r="FE38"/>
          <cell r="FF38">
            <v>33.700000000000003</v>
          </cell>
          <cell r="FG38">
            <v>1049.3078010000002</v>
          </cell>
          <cell r="FH38"/>
          <cell r="FI38">
            <v>1134.1400586000002</v>
          </cell>
          <cell r="FJ38"/>
          <cell r="FK38">
            <v>0</v>
          </cell>
          <cell r="FL38">
            <v>0</v>
          </cell>
          <cell r="FM38">
            <v>0</v>
          </cell>
          <cell r="FN38">
            <v>21.275759999999998</v>
          </cell>
          <cell r="FO38">
            <v>77.219090400000013</v>
          </cell>
          <cell r="FP38">
            <v>98.494850400000018</v>
          </cell>
          <cell r="FQ38">
            <v>0</v>
          </cell>
          <cell r="FR38" t="str">
            <v/>
          </cell>
          <cell r="FS38">
            <v>4.6657741679999996</v>
          </cell>
          <cell r="FT38" t="str">
            <v/>
          </cell>
          <cell r="FU38">
            <v>4.6657741679999996</v>
          </cell>
          <cell r="FV38">
            <v>209.86156020000004</v>
          </cell>
          <cell r="FW38" t="str">
            <v/>
          </cell>
          <cell r="FX38">
            <v>0</v>
          </cell>
          <cell r="FY38">
            <v>0</v>
          </cell>
          <cell r="FZ38">
            <v>25.941534167999997</v>
          </cell>
          <cell r="GA38">
            <v>287.08065060000007</v>
          </cell>
          <cell r="GB38">
            <v>313.02218476800005</v>
          </cell>
          <cell r="GC38"/>
          <cell r="GD38">
            <v>772.92745200000002</v>
          </cell>
          <cell r="GE38">
            <v>772.92745200000002</v>
          </cell>
          <cell r="GF38">
            <v>1907.0675106000003</v>
          </cell>
          <cell r="GG38">
            <v>2220.0896953680003</v>
          </cell>
          <cell r="GH38">
            <v>0</v>
          </cell>
          <cell r="GI38"/>
          <cell r="GJ38">
            <v>0</v>
          </cell>
          <cell r="GK38">
            <v>0</v>
          </cell>
          <cell r="GL38">
            <v>0</v>
          </cell>
          <cell r="GM38">
            <v>0</v>
          </cell>
          <cell r="GN38">
            <v>0</v>
          </cell>
          <cell r="GO38">
            <v>0</v>
          </cell>
          <cell r="GP38">
            <v>0</v>
          </cell>
          <cell r="GQ38">
            <v>0</v>
          </cell>
          <cell r="GR38">
            <v>0</v>
          </cell>
          <cell r="GS38"/>
          <cell r="GT38"/>
          <cell r="GU38"/>
          <cell r="GV38"/>
          <cell r="GW38"/>
          <cell r="GX38"/>
          <cell r="GY38"/>
          <cell r="GZ38"/>
        </row>
        <row r="39">
          <cell r="B39" t="str">
            <v>01149059267003</v>
          </cell>
          <cell r="C39" t="str">
            <v>ECLAIRAGE PUBLIC</v>
          </cell>
          <cell r="D39" t="str">
            <v>C5 EP</v>
          </cell>
          <cell r="E39" t="str">
            <v>LUSDT</v>
          </cell>
          <cell r="F39" t="str">
            <v>1- Originale / Originale</v>
          </cell>
          <cell r="G39">
            <v>48761.26</v>
          </cell>
          <cell r="H39" t="str">
            <v/>
          </cell>
          <cell r="I39" t="str">
            <v/>
          </cell>
          <cell r="J39" t="str">
            <v/>
          </cell>
          <cell r="K39">
            <v>0</v>
          </cell>
          <cell r="L39" t="str">
            <v/>
          </cell>
          <cell r="M39" t="str">
            <v/>
          </cell>
          <cell r="N39" t="str">
            <v/>
          </cell>
          <cell r="O39" t="str">
            <v/>
          </cell>
          <cell r="P39">
            <v>48761.26</v>
          </cell>
          <cell r="Q39"/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/>
          <cell r="AC39"/>
          <cell r="AD39">
            <v>0</v>
          </cell>
          <cell r="AE39" t="str">
            <v/>
          </cell>
          <cell r="AF39" t="str">
            <v/>
          </cell>
          <cell r="AG39" t="str">
            <v/>
          </cell>
          <cell r="AH39">
            <v>0</v>
          </cell>
          <cell r="AI39" t="str">
            <v/>
          </cell>
          <cell r="AJ39" t="str">
            <v/>
          </cell>
          <cell r="AK39" t="str">
            <v/>
          </cell>
          <cell r="AL39" t="str">
            <v/>
          </cell>
          <cell r="AM39">
            <v>0</v>
          </cell>
          <cell r="AN39">
            <v>0</v>
          </cell>
          <cell r="AO39"/>
          <cell r="AP39">
            <v>0</v>
          </cell>
          <cell r="AQ39"/>
          <cell r="AR39">
            <v>48761.26</v>
          </cell>
          <cell r="AS39">
            <v>0</v>
          </cell>
          <cell r="AT39" t="str">
            <v/>
          </cell>
          <cell r="AU39" t="str">
            <v/>
          </cell>
          <cell r="AV39">
            <v>0</v>
          </cell>
          <cell r="AW39" t="str">
            <v/>
          </cell>
          <cell r="AX39" t="str">
            <v/>
          </cell>
          <cell r="AY39" t="str">
            <v/>
          </cell>
          <cell r="AZ39" t="str">
            <v/>
          </cell>
          <cell r="BA39">
            <v>48761.26</v>
          </cell>
          <cell r="BB39"/>
          <cell r="BC39">
            <v>14.3</v>
          </cell>
          <cell r="BD39">
            <v>0</v>
          </cell>
          <cell r="BE39">
            <v>0</v>
          </cell>
          <cell r="BF39">
            <v>0</v>
          </cell>
          <cell r="BG39">
            <v>0</v>
          </cell>
          <cell r="BH39">
            <v>0</v>
          </cell>
          <cell r="BI39"/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O39">
            <v>91.44</v>
          </cell>
          <cell r="BP39"/>
          <cell r="BQ39"/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1307.5920000000001</v>
          </cell>
          <cell r="CI39">
            <v>1307.5920000000001</v>
          </cell>
          <cell r="CJ39">
            <v>108.96600000000001</v>
          </cell>
          <cell r="CK39"/>
          <cell r="CL39">
            <v>0</v>
          </cell>
          <cell r="CM39" t="str">
            <v/>
          </cell>
          <cell r="CN39" t="str">
            <v/>
          </cell>
          <cell r="CO39" t="str">
            <v/>
          </cell>
          <cell r="CP39" t="str">
            <v/>
          </cell>
          <cell r="CQ39" t="str">
            <v/>
          </cell>
          <cell r="CR39" t="str">
            <v/>
          </cell>
          <cell r="CS39">
            <v>1.24</v>
          </cell>
          <cell r="CT39">
            <v>0</v>
          </cell>
          <cell r="CU39" t="str">
            <v/>
          </cell>
          <cell r="CV39" t="str">
            <v/>
          </cell>
          <cell r="CW39" t="str">
            <v/>
          </cell>
          <cell r="CX39" t="str">
            <v/>
          </cell>
          <cell r="CY39" t="str">
            <v/>
          </cell>
          <cell r="CZ39" t="str">
            <v/>
          </cell>
          <cell r="DA39">
            <v>604.63962400000003</v>
          </cell>
          <cell r="DB39">
            <v>604.63962400000003</v>
          </cell>
          <cell r="DC39"/>
          <cell r="DD39">
            <v>16.920000000000002</v>
          </cell>
          <cell r="DE39">
            <v>22.44</v>
          </cell>
          <cell r="DF39">
            <v>1307.5920000000001</v>
          </cell>
          <cell r="DG39">
            <v>604.63962400000003</v>
          </cell>
          <cell r="DH39">
            <v>3.28</v>
          </cell>
          <cell r="DI39">
            <v>108.96600000000001</v>
          </cell>
          <cell r="DJ39">
            <v>1951.5916240000001</v>
          </cell>
          <cell r="DK39">
            <v>1951.5916240000001</v>
          </cell>
          <cell r="DL39">
            <v>0</v>
          </cell>
          <cell r="DM39">
            <v>0</v>
          </cell>
          <cell r="DN39">
            <v>0</v>
          </cell>
          <cell r="DO39">
            <v>0</v>
          </cell>
          <cell r="DP39">
            <v>0</v>
          </cell>
          <cell r="DQ39">
            <v>0</v>
          </cell>
          <cell r="DR39">
            <v>0</v>
          </cell>
          <cell r="DS39">
            <v>0</v>
          </cell>
          <cell r="DT39">
            <v>0</v>
          </cell>
          <cell r="DU39"/>
          <cell r="DV39">
            <v>0</v>
          </cell>
          <cell r="DW39" t="str">
            <v/>
          </cell>
          <cell r="DX39" t="str">
            <v/>
          </cell>
          <cell r="DY39" t="str">
            <v/>
          </cell>
          <cell r="DZ39">
            <v>0</v>
          </cell>
          <cell r="EA39" t="str">
            <v/>
          </cell>
          <cell r="EB39" t="str">
            <v/>
          </cell>
          <cell r="EC39" t="str">
            <v/>
          </cell>
          <cell r="ED39" t="str">
            <v/>
          </cell>
          <cell r="EE39">
            <v>0</v>
          </cell>
          <cell r="EF39">
            <v>0.98</v>
          </cell>
          <cell r="EG39">
            <v>0</v>
          </cell>
          <cell r="EH39"/>
          <cell r="EI39"/>
          <cell r="EJ39"/>
          <cell r="EK39" t="str">
            <v/>
          </cell>
          <cell r="EL39"/>
          <cell r="EM39" t="str">
            <v/>
          </cell>
          <cell r="EN39"/>
          <cell r="EO39" t="str">
            <v>59508</v>
          </cell>
          <cell r="EP39" t="str">
            <v>59</v>
          </cell>
          <cell r="EQ39"/>
          <cell r="ER39"/>
          <cell r="ES39" t="str">
            <v>NON-PRO</v>
          </cell>
          <cell r="ET39"/>
          <cell r="EU39" t="str">
            <v/>
          </cell>
          <cell r="EV39" t="str">
            <v/>
          </cell>
          <cell r="EW39" t="str">
            <v/>
          </cell>
          <cell r="EX39" t="str">
            <v/>
          </cell>
          <cell r="EY39" t="str">
            <v/>
          </cell>
          <cell r="EZ39">
            <v>0</v>
          </cell>
          <cell r="FA39"/>
          <cell r="FB39"/>
          <cell r="FC39">
            <v>1346.952</v>
          </cell>
          <cell r="FD39">
            <v>295.38657360000002</v>
          </cell>
          <cell r="FE39"/>
          <cell r="FF39">
            <v>33.700000000000003</v>
          </cell>
          <cell r="FG39">
            <v>1643.2544620000001</v>
          </cell>
          <cell r="FH39"/>
          <cell r="FI39">
            <v>1938.6410356000001</v>
          </cell>
          <cell r="FJ39"/>
          <cell r="FK39">
            <v>0</v>
          </cell>
          <cell r="FL39">
            <v>0</v>
          </cell>
          <cell r="FM39">
            <v>0</v>
          </cell>
          <cell r="FN39">
            <v>74.082359999999994</v>
          </cell>
          <cell r="FO39">
            <v>120.92792480000001</v>
          </cell>
          <cell r="FP39">
            <v>195.01028480000002</v>
          </cell>
          <cell r="FQ39">
            <v>0</v>
          </cell>
          <cell r="FR39" t="str">
            <v/>
          </cell>
          <cell r="FS39">
            <v>16.246261548</v>
          </cell>
          <cell r="FT39" t="str">
            <v/>
          </cell>
          <cell r="FU39">
            <v>16.246261548</v>
          </cell>
          <cell r="FV39">
            <v>328.65089240000003</v>
          </cell>
          <cell r="FW39" t="str">
            <v/>
          </cell>
          <cell r="FX39">
            <v>0</v>
          </cell>
          <cell r="FY39">
            <v>0</v>
          </cell>
          <cell r="FZ39">
            <v>90.328621548000001</v>
          </cell>
          <cell r="GA39">
            <v>449.57881720000006</v>
          </cell>
          <cell r="GB39">
            <v>539.907438748</v>
          </cell>
          <cell r="GC39"/>
          <cell r="GD39">
            <v>1951.5916240000001</v>
          </cell>
          <cell r="GE39">
            <v>1951.5916240000001</v>
          </cell>
          <cell r="GF39">
            <v>3890.2326596000003</v>
          </cell>
          <cell r="GG39">
            <v>4430.1400983479998</v>
          </cell>
          <cell r="GH39">
            <v>0</v>
          </cell>
          <cell r="GI39"/>
          <cell r="GJ39">
            <v>0</v>
          </cell>
          <cell r="GK39">
            <v>0</v>
          </cell>
          <cell r="GL39">
            <v>0</v>
          </cell>
          <cell r="GM39">
            <v>0</v>
          </cell>
          <cell r="GN39">
            <v>0</v>
          </cell>
          <cell r="GO39">
            <v>0</v>
          </cell>
          <cell r="GP39">
            <v>0</v>
          </cell>
          <cell r="GQ39">
            <v>0</v>
          </cell>
          <cell r="GR39">
            <v>0</v>
          </cell>
          <cell r="GS39"/>
          <cell r="GT39"/>
          <cell r="GU39"/>
          <cell r="GV39"/>
          <cell r="GW39"/>
          <cell r="GX39"/>
          <cell r="GY39"/>
          <cell r="GZ39"/>
        </row>
        <row r="40">
          <cell r="B40" t="str">
            <v>01150072291619</v>
          </cell>
          <cell r="C40" t="str">
            <v>ECLAIRAGE PUBLIC PD CHAMPAGNE</v>
          </cell>
          <cell r="D40" t="str">
            <v>C5 EP</v>
          </cell>
          <cell r="E40" t="str">
            <v>LUSDT</v>
          </cell>
          <cell r="F40" t="str">
            <v>1- Originale / Originale</v>
          </cell>
          <cell r="G40">
            <v>12944.99</v>
          </cell>
          <cell r="H40" t="str">
            <v/>
          </cell>
          <cell r="I40" t="str">
            <v/>
          </cell>
          <cell r="J40" t="str">
            <v/>
          </cell>
          <cell r="K40">
            <v>0</v>
          </cell>
          <cell r="L40" t="str">
            <v/>
          </cell>
          <cell r="M40" t="str">
            <v/>
          </cell>
          <cell r="N40" t="str">
            <v/>
          </cell>
          <cell r="O40" t="str">
            <v/>
          </cell>
          <cell r="P40">
            <v>12944.99</v>
          </cell>
          <cell r="Q40"/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/>
          <cell r="AC40"/>
          <cell r="AD40">
            <v>0</v>
          </cell>
          <cell r="AE40" t="str">
            <v/>
          </cell>
          <cell r="AF40" t="str">
            <v/>
          </cell>
          <cell r="AG40" t="str">
            <v/>
          </cell>
          <cell r="AH40">
            <v>0</v>
          </cell>
          <cell r="AI40" t="str">
            <v/>
          </cell>
          <cell r="AJ40" t="str">
            <v/>
          </cell>
          <cell r="AK40" t="str">
            <v/>
          </cell>
          <cell r="AL40" t="str">
            <v/>
          </cell>
          <cell r="AM40">
            <v>0</v>
          </cell>
          <cell r="AN40">
            <v>0</v>
          </cell>
          <cell r="AO40"/>
          <cell r="AP40">
            <v>0</v>
          </cell>
          <cell r="AQ40"/>
          <cell r="AR40">
            <v>12944.99</v>
          </cell>
          <cell r="AS40">
            <v>0</v>
          </cell>
          <cell r="AT40" t="str">
            <v/>
          </cell>
          <cell r="AU40" t="str">
            <v/>
          </cell>
          <cell r="AV40">
            <v>0</v>
          </cell>
          <cell r="AW40" t="str">
            <v/>
          </cell>
          <cell r="AX40" t="str">
            <v/>
          </cell>
          <cell r="AY40" t="str">
            <v/>
          </cell>
          <cell r="AZ40" t="str">
            <v/>
          </cell>
          <cell r="BA40">
            <v>12944.99</v>
          </cell>
          <cell r="BB40"/>
          <cell r="BC40">
            <v>3.6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/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91.44</v>
          </cell>
          <cell r="BP40"/>
          <cell r="BQ40"/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329.18400000000003</v>
          </cell>
          <cell r="CI40">
            <v>329.18400000000003</v>
          </cell>
          <cell r="CJ40">
            <v>27.432000000000002</v>
          </cell>
          <cell r="CK40"/>
          <cell r="CL40">
            <v>0</v>
          </cell>
          <cell r="CM40" t="str">
            <v/>
          </cell>
          <cell r="CN40" t="str">
            <v/>
          </cell>
          <cell r="CO40" t="str">
            <v/>
          </cell>
          <cell r="CP40" t="str">
            <v/>
          </cell>
          <cell r="CQ40" t="str">
            <v/>
          </cell>
          <cell r="CR40" t="str">
            <v/>
          </cell>
          <cell r="CS40">
            <v>1.24</v>
          </cell>
          <cell r="CT40">
            <v>0</v>
          </cell>
          <cell r="CU40" t="str">
            <v/>
          </cell>
          <cell r="CV40" t="str">
            <v/>
          </cell>
          <cell r="CW40" t="str">
            <v/>
          </cell>
          <cell r="CX40" t="str">
            <v/>
          </cell>
          <cell r="CY40" t="str">
            <v/>
          </cell>
          <cell r="CZ40" t="str">
            <v/>
          </cell>
          <cell r="DA40">
            <v>160.517876</v>
          </cell>
          <cell r="DB40">
            <v>160.517876</v>
          </cell>
          <cell r="DC40"/>
          <cell r="DD40">
            <v>16.920000000000002</v>
          </cell>
          <cell r="DE40">
            <v>22.44</v>
          </cell>
          <cell r="DF40">
            <v>329.18400000000003</v>
          </cell>
          <cell r="DG40">
            <v>160.517876</v>
          </cell>
          <cell r="DH40">
            <v>3.28</v>
          </cell>
          <cell r="DI40">
            <v>27.432000000000002</v>
          </cell>
          <cell r="DJ40">
            <v>529.06187599999998</v>
          </cell>
          <cell r="DK40">
            <v>529.06187599999998</v>
          </cell>
          <cell r="DL40">
            <v>0</v>
          </cell>
          <cell r="DM40">
            <v>0</v>
          </cell>
          <cell r="DN40">
            <v>0</v>
          </cell>
          <cell r="DO40">
            <v>0</v>
          </cell>
          <cell r="DP40">
            <v>0</v>
          </cell>
          <cell r="DQ40">
            <v>0</v>
          </cell>
          <cell r="DR40">
            <v>0</v>
          </cell>
          <cell r="DS40">
            <v>0</v>
          </cell>
          <cell r="DT40">
            <v>0</v>
          </cell>
          <cell r="DU40"/>
          <cell r="DV40">
            <v>0</v>
          </cell>
          <cell r="DW40" t="str">
            <v/>
          </cell>
          <cell r="DX40" t="str">
            <v/>
          </cell>
          <cell r="DY40" t="str">
            <v/>
          </cell>
          <cell r="DZ40">
            <v>0</v>
          </cell>
          <cell r="EA40" t="str">
            <v/>
          </cell>
          <cell r="EB40" t="str">
            <v/>
          </cell>
          <cell r="EC40" t="str">
            <v/>
          </cell>
          <cell r="ED40" t="str">
            <v/>
          </cell>
          <cell r="EE40">
            <v>0</v>
          </cell>
          <cell r="EF40">
            <v>0.98</v>
          </cell>
          <cell r="EG40">
            <v>0</v>
          </cell>
          <cell r="EH40"/>
          <cell r="EI40"/>
          <cell r="EJ40"/>
          <cell r="EK40" t="str">
            <v/>
          </cell>
          <cell r="EL40"/>
          <cell r="EM40" t="str">
            <v/>
          </cell>
          <cell r="EN40"/>
          <cell r="EO40" t="str">
            <v>59508</v>
          </cell>
          <cell r="EP40" t="str">
            <v>59</v>
          </cell>
          <cell r="EQ40"/>
          <cell r="ER40"/>
          <cell r="ES40" t="str">
            <v>NON-PRO</v>
          </cell>
          <cell r="ET40"/>
          <cell r="EU40" t="str">
            <v/>
          </cell>
          <cell r="EV40" t="str">
            <v/>
          </cell>
          <cell r="EW40" t="str">
            <v/>
          </cell>
          <cell r="EX40" t="str">
            <v/>
          </cell>
          <cell r="EY40" t="str">
            <v/>
          </cell>
          <cell r="EZ40">
            <v>0</v>
          </cell>
          <cell r="FA40"/>
          <cell r="FB40"/>
          <cell r="FC40">
            <v>368.54400000000004</v>
          </cell>
          <cell r="FD40">
            <v>80.821699200000012</v>
          </cell>
          <cell r="FE40"/>
          <cell r="FF40">
            <v>33.700000000000003</v>
          </cell>
          <cell r="FG40">
            <v>436.24616300000008</v>
          </cell>
          <cell r="FH40"/>
          <cell r="FI40">
            <v>517.06786220000004</v>
          </cell>
          <cell r="FJ40"/>
          <cell r="FK40">
            <v>0</v>
          </cell>
          <cell r="FL40">
            <v>0</v>
          </cell>
          <cell r="FM40">
            <v>0</v>
          </cell>
          <cell r="FN40">
            <v>20.269920000000003</v>
          </cell>
          <cell r="FO40">
            <v>32.103575200000002</v>
          </cell>
          <cell r="FP40">
            <v>52.373495200000008</v>
          </cell>
          <cell r="FQ40">
            <v>0</v>
          </cell>
          <cell r="FR40" t="str">
            <v/>
          </cell>
          <cell r="FS40">
            <v>4.445193456000001</v>
          </cell>
          <cell r="FT40" t="str">
            <v/>
          </cell>
          <cell r="FU40">
            <v>4.445193456000001</v>
          </cell>
          <cell r="FV40">
            <v>87.249232600000028</v>
          </cell>
          <cell r="FW40" t="str">
            <v/>
          </cell>
          <cell r="FX40">
            <v>0</v>
          </cell>
          <cell r="FY40">
            <v>0</v>
          </cell>
          <cell r="FZ40">
            <v>24.715113456000005</v>
          </cell>
          <cell r="GA40">
            <v>119.35280780000002</v>
          </cell>
          <cell r="GB40">
            <v>144.06792125600003</v>
          </cell>
          <cell r="GC40"/>
          <cell r="GD40">
            <v>529.06187599999998</v>
          </cell>
          <cell r="GE40">
            <v>529.06187599999998</v>
          </cell>
          <cell r="GF40">
            <v>1046.1297382</v>
          </cell>
          <cell r="GG40">
            <v>1190.1976594560001</v>
          </cell>
          <cell r="GH40">
            <v>0</v>
          </cell>
          <cell r="GI40"/>
          <cell r="GJ40">
            <v>0</v>
          </cell>
          <cell r="GK40">
            <v>0</v>
          </cell>
          <cell r="GL40">
            <v>0</v>
          </cell>
          <cell r="GM40">
            <v>0</v>
          </cell>
          <cell r="GN40">
            <v>0</v>
          </cell>
          <cell r="GO40">
            <v>0</v>
          </cell>
          <cell r="GP40">
            <v>0</v>
          </cell>
          <cell r="GQ40">
            <v>0</v>
          </cell>
          <cell r="GR40">
            <v>0</v>
          </cell>
          <cell r="GS40"/>
          <cell r="GT40"/>
          <cell r="GU40"/>
          <cell r="GV40"/>
          <cell r="GW40"/>
          <cell r="GX40"/>
          <cell r="GY40"/>
          <cell r="GZ40"/>
        </row>
        <row r="41">
          <cell r="B41" t="str">
            <v>01154269107800</v>
          </cell>
          <cell r="C41" t="str">
            <v>ECLAIRAGE PUBLIC</v>
          </cell>
          <cell r="D41" t="str">
            <v>C5 EP</v>
          </cell>
          <cell r="E41" t="str">
            <v>LUSDT</v>
          </cell>
          <cell r="F41" t="str">
            <v>1- Originale / Originale</v>
          </cell>
          <cell r="G41">
            <v>13848.41</v>
          </cell>
          <cell r="H41" t="str">
            <v/>
          </cell>
          <cell r="I41" t="str">
            <v/>
          </cell>
          <cell r="J41" t="str">
            <v/>
          </cell>
          <cell r="K41">
            <v>0</v>
          </cell>
          <cell r="L41" t="str">
            <v/>
          </cell>
          <cell r="M41" t="str">
            <v/>
          </cell>
          <cell r="N41" t="str">
            <v/>
          </cell>
          <cell r="O41" t="str">
            <v/>
          </cell>
          <cell r="P41">
            <v>13848.41</v>
          </cell>
          <cell r="Q41"/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/>
          <cell r="AC41"/>
          <cell r="AD41">
            <v>0</v>
          </cell>
          <cell r="AE41" t="str">
            <v/>
          </cell>
          <cell r="AF41" t="str">
            <v/>
          </cell>
          <cell r="AG41" t="str">
            <v/>
          </cell>
          <cell r="AH41">
            <v>0</v>
          </cell>
          <cell r="AI41" t="str">
            <v/>
          </cell>
          <cell r="AJ41" t="str">
            <v/>
          </cell>
          <cell r="AK41" t="str">
            <v/>
          </cell>
          <cell r="AL41" t="str">
            <v/>
          </cell>
          <cell r="AM41">
            <v>0</v>
          </cell>
          <cell r="AN41">
            <v>0</v>
          </cell>
          <cell r="AO41"/>
          <cell r="AP41">
            <v>0</v>
          </cell>
          <cell r="AQ41"/>
          <cell r="AR41">
            <v>13848.41</v>
          </cell>
          <cell r="AS41">
            <v>0</v>
          </cell>
          <cell r="AT41" t="str">
            <v/>
          </cell>
          <cell r="AU41" t="str">
            <v/>
          </cell>
          <cell r="AV41">
            <v>0</v>
          </cell>
          <cell r="AW41" t="str">
            <v/>
          </cell>
          <cell r="AX41" t="str">
            <v/>
          </cell>
          <cell r="AY41" t="str">
            <v/>
          </cell>
          <cell r="AZ41" t="str">
            <v/>
          </cell>
          <cell r="BA41">
            <v>13848.41</v>
          </cell>
          <cell r="BB41"/>
          <cell r="BC41">
            <v>6.4</v>
          </cell>
          <cell r="BD41">
            <v>0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/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91.44</v>
          </cell>
          <cell r="BP41"/>
          <cell r="BQ41"/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585.21600000000001</v>
          </cell>
          <cell r="CI41">
            <v>585.21600000000001</v>
          </cell>
          <cell r="CJ41">
            <v>48.768000000000001</v>
          </cell>
          <cell r="CK41"/>
          <cell r="CL41">
            <v>0</v>
          </cell>
          <cell r="CM41" t="str">
            <v/>
          </cell>
          <cell r="CN41" t="str">
            <v/>
          </cell>
          <cell r="CO41" t="str">
            <v/>
          </cell>
          <cell r="CP41" t="str">
            <v/>
          </cell>
          <cell r="CQ41" t="str">
            <v/>
          </cell>
          <cell r="CR41" t="str">
            <v/>
          </cell>
          <cell r="CS41">
            <v>1.24</v>
          </cell>
          <cell r="CT41">
            <v>0</v>
          </cell>
          <cell r="CU41" t="str">
            <v/>
          </cell>
          <cell r="CV41" t="str">
            <v/>
          </cell>
          <cell r="CW41" t="str">
            <v/>
          </cell>
          <cell r="CX41" t="str">
            <v/>
          </cell>
          <cell r="CY41" t="str">
            <v/>
          </cell>
          <cell r="CZ41" t="str">
            <v/>
          </cell>
          <cell r="DA41">
            <v>171.72028399999999</v>
          </cell>
          <cell r="DB41">
            <v>171.72028399999999</v>
          </cell>
          <cell r="DC41"/>
          <cell r="DD41">
            <v>16.920000000000002</v>
          </cell>
          <cell r="DE41">
            <v>22.44</v>
          </cell>
          <cell r="DF41">
            <v>585.21600000000001</v>
          </cell>
          <cell r="DG41">
            <v>171.72028399999999</v>
          </cell>
          <cell r="DH41">
            <v>3.28</v>
          </cell>
          <cell r="DI41">
            <v>48.768000000000001</v>
          </cell>
          <cell r="DJ41">
            <v>796.29628400000001</v>
          </cell>
          <cell r="DK41">
            <v>796.29628400000001</v>
          </cell>
          <cell r="DL41">
            <v>0</v>
          </cell>
          <cell r="DM41">
            <v>0</v>
          </cell>
          <cell r="DN41">
            <v>0</v>
          </cell>
          <cell r="DO41">
            <v>0</v>
          </cell>
          <cell r="DP41">
            <v>0</v>
          </cell>
          <cell r="DQ41">
            <v>0</v>
          </cell>
          <cell r="DR41">
            <v>0</v>
          </cell>
          <cell r="DS41">
            <v>0</v>
          </cell>
          <cell r="DT41">
            <v>0</v>
          </cell>
          <cell r="DU41"/>
          <cell r="DV41">
            <v>0</v>
          </cell>
          <cell r="DW41" t="str">
            <v/>
          </cell>
          <cell r="DX41" t="str">
            <v/>
          </cell>
          <cell r="DY41" t="str">
            <v/>
          </cell>
          <cell r="DZ41">
            <v>0</v>
          </cell>
          <cell r="EA41" t="str">
            <v/>
          </cell>
          <cell r="EB41" t="str">
            <v/>
          </cell>
          <cell r="EC41" t="str">
            <v/>
          </cell>
          <cell r="ED41" t="str">
            <v/>
          </cell>
          <cell r="EE41">
            <v>0</v>
          </cell>
          <cell r="EF41">
            <v>0.98</v>
          </cell>
          <cell r="EG41">
            <v>0</v>
          </cell>
          <cell r="EH41"/>
          <cell r="EI41"/>
          <cell r="EJ41"/>
          <cell r="EK41" t="str">
            <v/>
          </cell>
          <cell r="EL41"/>
          <cell r="EM41" t="str">
            <v/>
          </cell>
          <cell r="EN41"/>
          <cell r="EO41" t="str">
            <v>59508</v>
          </cell>
          <cell r="EP41" t="str">
            <v>59</v>
          </cell>
          <cell r="EQ41"/>
          <cell r="ER41"/>
          <cell r="ES41" t="str">
            <v>NON-PRO</v>
          </cell>
          <cell r="ET41"/>
          <cell r="EU41" t="str">
            <v/>
          </cell>
          <cell r="EV41" t="str">
            <v/>
          </cell>
          <cell r="EW41" t="str">
            <v/>
          </cell>
          <cell r="EX41" t="str">
            <v/>
          </cell>
          <cell r="EY41" t="str">
            <v/>
          </cell>
          <cell r="EZ41">
            <v>0</v>
          </cell>
          <cell r="FA41"/>
          <cell r="FB41"/>
          <cell r="FC41">
            <v>624.57600000000002</v>
          </cell>
          <cell r="FD41">
            <v>136.96951680000001</v>
          </cell>
          <cell r="FE41"/>
          <cell r="FF41">
            <v>33.700000000000003</v>
          </cell>
          <cell r="FG41">
            <v>466.691417</v>
          </cell>
          <cell r="FH41"/>
          <cell r="FI41">
            <v>603.66093380000007</v>
          </cell>
          <cell r="FJ41"/>
          <cell r="FK41">
            <v>0</v>
          </cell>
          <cell r="FL41">
            <v>0</v>
          </cell>
          <cell r="FM41">
            <v>0</v>
          </cell>
          <cell r="FN41">
            <v>34.351680000000002</v>
          </cell>
          <cell r="FO41">
            <v>34.344056799999997</v>
          </cell>
          <cell r="FP41">
            <v>68.695736799999992</v>
          </cell>
          <cell r="FQ41">
            <v>0</v>
          </cell>
          <cell r="FR41" t="str">
            <v/>
          </cell>
          <cell r="FS41">
            <v>7.5333234240000007</v>
          </cell>
          <cell r="FT41" t="str">
            <v/>
          </cell>
          <cell r="FU41">
            <v>7.5333234240000007</v>
          </cell>
          <cell r="FV41">
            <v>93.338283400000009</v>
          </cell>
          <cell r="FW41" t="str">
            <v/>
          </cell>
          <cell r="FX41">
            <v>0</v>
          </cell>
          <cell r="FY41">
            <v>0</v>
          </cell>
          <cell r="FZ41">
            <v>41.885003424000004</v>
          </cell>
          <cell r="GA41">
            <v>127.6823402</v>
          </cell>
          <cell r="GB41">
            <v>169.56734362399999</v>
          </cell>
          <cell r="GC41"/>
          <cell r="GD41">
            <v>796.29628400000001</v>
          </cell>
          <cell r="GE41">
            <v>796.29628400000001</v>
          </cell>
          <cell r="GF41">
            <v>1399.9572178000001</v>
          </cell>
          <cell r="GG41">
            <v>1569.524561424</v>
          </cell>
          <cell r="GH41">
            <v>0</v>
          </cell>
          <cell r="GI41"/>
          <cell r="GJ41">
            <v>0</v>
          </cell>
          <cell r="GK41">
            <v>0</v>
          </cell>
          <cell r="GL41">
            <v>0</v>
          </cell>
          <cell r="GM41">
            <v>0</v>
          </cell>
          <cell r="GN41">
            <v>0</v>
          </cell>
          <cell r="GO41">
            <v>0</v>
          </cell>
          <cell r="GP41">
            <v>0</v>
          </cell>
          <cell r="GQ41">
            <v>0</v>
          </cell>
          <cell r="GR41">
            <v>0</v>
          </cell>
          <cell r="GS41"/>
          <cell r="GT41"/>
          <cell r="GU41"/>
          <cell r="GV41"/>
          <cell r="GW41"/>
          <cell r="GX41"/>
          <cell r="GY41"/>
          <cell r="GZ41"/>
        </row>
        <row r="42">
          <cell r="B42" t="str">
            <v>01138205432071</v>
          </cell>
          <cell r="C42" t="str">
            <v>ECLAIRAGE PUBLIC</v>
          </cell>
          <cell r="D42" t="str">
            <v>C5 EP</v>
          </cell>
          <cell r="E42" t="str">
            <v>LUSDT</v>
          </cell>
          <cell r="F42" t="str">
            <v>1- Originale / Originale</v>
          </cell>
          <cell r="G42">
            <v>30863.58</v>
          </cell>
          <cell r="H42" t="str">
            <v/>
          </cell>
          <cell r="I42" t="str">
            <v/>
          </cell>
          <cell r="J42" t="str">
            <v/>
          </cell>
          <cell r="K42">
            <v>0</v>
          </cell>
          <cell r="L42" t="str">
            <v/>
          </cell>
          <cell r="M42" t="str">
            <v/>
          </cell>
          <cell r="N42" t="str">
            <v/>
          </cell>
          <cell r="O42" t="str">
            <v/>
          </cell>
          <cell r="P42">
            <v>30863.58</v>
          </cell>
          <cell r="Q42"/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/>
          <cell r="AC42"/>
          <cell r="AD42">
            <v>0</v>
          </cell>
          <cell r="AE42" t="str">
            <v/>
          </cell>
          <cell r="AF42" t="str">
            <v/>
          </cell>
          <cell r="AG42" t="str">
            <v/>
          </cell>
          <cell r="AH42">
            <v>0</v>
          </cell>
          <cell r="AI42" t="str">
            <v/>
          </cell>
          <cell r="AJ42" t="str">
            <v/>
          </cell>
          <cell r="AK42" t="str">
            <v/>
          </cell>
          <cell r="AL42" t="str">
            <v/>
          </cell>
          <cell r="AM42">
            <v>0</v>
          </cell>
          <cell r="AN42">
            <v>0</v>
          </cell>
          <cell r="AO42"/>
          <cell r="AP42">
            <v>0</v>
          </cell>
          <cell r="AQ42"/>
          <cell r="AR42">
            <v>30863.58</v>
          </cell>
          <cell r="AS42">
            <v>0</v>
          </cell>
          <cell r="AT42" t="str">
            <v/>
          </cell>
          <cell r="AU42" t="str">
            <v/>
          </cell>
          <cell r="AV42">
            <v>0</v>
          </cell>
          <cell r="AW42" t="str">
            <v/>
          </cell>
          <cell r="AX42" t="str">
            <v/>
          </cell>
          <cell r="AY42" t="str">
            <v/>
          </cell>
          <cell r="AZ42" t="str">
            <v/>
          </cell>
          <cell r="BA42">
            <v>30863.58</v>
          </cell>
          <cell r="BB42"/>
          <cell r="BC42">
            <v>11.3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/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91.44</v>
          </cell>
          <cell r="BP42"/>
          <cell r="BQ42"/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1033.2719999999999</v>
          </cell>
          <cell r="CI42">
            <v>1033.2719999999999</v>
          </cell>
          <cell r="CJ42">
            <v>86.105999999999995</v>
          </cell>
          <cell r="CK42"/>
          <cell r="CL42">
            <v>0</v>
          </cell>
          <cell r="CM42" t="str">
            <v/>
          </cell>
          <cell r="CN42" t="str">
            <v/>
          </cell>
          <cell r="CO42" t="str">
            <v/>
          </cell>
          <cell r="CP42" t="str">
            <v/>
          </cell>
          <cell r="CQ42" t="str">
            <v/>
          </cell>
          <cell r="CR42" t="str">
            <v/>
          </cell>
          <cell r="CS42">
            <v>1.24</v>
          </cell>
          <cell r="CT42">
            <v>0</v>
          </cell>
          <cell r="CU42" t="str">
            <v/>
          </cell>
          <cell r="CV42" t="str">
            <v/>
          </cell>
          <cell r="CW42" t="str">
            <v/>
          </cell>
          <cell r="CX42" t="str">
            <v/>
          </cell>
          <cell r="CY42" t="str">
            <v/>
          </cell>
          <cell r="CZ42" t="str">
            <v/>
          </cell>
          <cell r="DA42">
            <v>382.708392</v>
          </cell>
          <cell r="DB42">
            <v>382.708392</v>
          </cell>
          <cell r="DC42"/>
          <cell r="DD42">
            <v>16.920000000000002</v>
          </cell>
          <cell r="DE42">
            <v>22.44</v>
          </cell>
          <cell r="DF42">
            <v>1033.2719999999999</v>
          </cell>
          <cell r="DG42">
            <v>382.708392</v>
          </cell>
          <cell r="DH42">
            <v>3.28</v>
          </cell>
          <cell r="DI42">
            <v>86.105999999999995</v>
          </cell>
          <cell r="DJ42">
            <v>1455.3403919999998</v>
          </cell>
          <cell r="DK42">
            <v>1455.3403919999998</v>
          </cell>
          <cell r="DL42">
            <v>0</v>
          </cell>
          <cell r="DM42">
            <v>0</v>
          </cell>
          <cell r="DN42">
            <v>0</v>
          </cell>
          <cell r="DO42">
            <v>0</v>
          </cell>
          <cell r="DP42">
            <v>0</v>
          </cell>
          <cell r="DQ42">
            <v>0</v>
          </cell>
          <cell r="DR42">
            <v>0</v>
          </cell>
          <cell r="DS42">
            <v>0</v>
          </cell>
          <cell r="DT42">
            <v>0</v>
          </cell>
          <cell r="DU42"/>
          <cell r="DV42">
            <v>0</v>
          </cell>
          <cell r="DW42" t="str">
            <v/>
          </cell>
          <cell r="DX42" t="str">
            <v/>
          </cell>
          <cell r="DY42" t="str">
            <v/>
          </cell>
          <cell r="DZ42">
            <v>0</v>
          </cell>
          <cell r="EA42" t="str">
            <v/>
          </cell>
          <cell r="EB42" t="str">
            <v/>
          </cell>
          <cell r="EC42" t="str">
            <v/>
          </cell>
          <cell r="ED42" t="str">
            <v/>
          </cell>
          <cell r="EE42">
            <v>0</v>
          </cell>
          <cell r="EF42">
            <v>0.98</v>
          </cell>
          <cell r="EG42">
            <v>0</v>
          </cell>
          <cell r="EH42"/>
          <cell r="EI42"/>
          <cell r="EJ42"/>
          <cell r="EK42" t="str">
            <v/>
          </cell>
          <cell r="EL42"/>
          <cell r="EM42" t="str">
            <v/>
          </cell>
          <cell r="EN42"/>
          <cell r="EO42" t="str">
            <v>59508</v>
          </cell>
          <cell r="EP42" t="str">
            <v>59</v>
          </cell>
          <cell r="EQ42"/>
          <cell r="ER42"/>
          <cell r="ES42" t="str">
            <v>NON-PRO</v>
          </cell>
          <cell r="ET42"/>
          <cell r="EU42" t="str">
            <v/>
          </cell>
          <cell r="EV42" t="str">
            <v/>
          </cell>
          <cell r="EW42" t="str">
            <v/>
          </cell>
          <cell r="EX42" t="str">
            <v/>
          </cell>
          <cell r="EY42" t="str">
            <v/>
          </cell>
          <cell r="EZ42">
            <v>0</v>
          </cell>
          <cell r="FA42"/>
          <cell r="FB42"/>
          <cell r="FC42">
            <v>1072.6319999999998</v>
          </cell>
          <cell r="FD42">
            <v>235.22819759999996</v>
          </cell>
          <cell r="FE42"/>
          <cell r="FF42">
            <v>33.700000000000003</v>
          </cell>
          <cell r="FG42">
            <v>1040.1026460000003</v>
          </cell>
          <cell r="FH42"/>
          <cell r="FI42">
            <v>1275.3308436000002</v>
          </cell>
          <cell r="FJ42"/>
          <cell r="FK42">
            <v>0</v>
          </cell>
          <cell r="FL42">
            <v>0</v>
          </cell>
          <cell r="FM42">
            <v>0</v>
          </cell>
          <cell r="FN42">
            <v>58.994759999999992</v>
          </cell>
          <cell r="FO42">
            <v>76.541678400000009</v>
          </cell>
          <cell r="FP42">
            <v>135.53643840000001</v>
          </cell>
          <cell r="FQ42">
            <v>0</v>
          </cell>
          <cell r="FR42" t="str">
            <v/>
          </cell>
          <cell r="FS42">
            <v>12.937550867999997</v>
          </cell>
          <cell r="FT42" t="str">
            <v/>
          </cell>
          <cell r="FU42">
            <v>12.937550867999997</v>
          </cell>
          <cell r="FV42">
            <v>208.02052920000006</v>
          </cell>
          <cell r="FW42" t="str">
            <v/>
          </cell>
          <cell r="FX42">
            <v>0</v>
          </cell>
          <cell r="FY42">
            <v>0</v>
          </cell>
          <cell r="FZ42">
            <v>71.932310867999988</v>
          </cell>
          <cell r="GA42">
            <v>284.56220760000008</v>
          </cell>
          <cell r="GB42">
            <v>356.49451846800008</v>
          </cell>
          <cell r="GC42"/>
          <cell r="GD42">
            <v>1455.3403919999998</v>
          </cell>
          <cell r="GE42">
            <v>1455.3403919999998</v>
          </cell>
          <cell r="GF42">
            <v>2730.6712355999998</v>
          </cell>
          <cell r="GG42">
            <v>3087.1657540679998</v>
          </cell>
          <cell r="GH42">
            <v>0</v>
          </cell>
          <cell r="GI42"/>
          <cell r="GJ42">
            <v>0</v>
          </cell>
          <cell r="GK42">
            <v>0</v>
          </cell>
          <cell r="GL42">
            <v>0</v>
          </cell>
          <cell r="GM42">
            <v>0</v>
          </cell>
          <cell r="GN42">
            <v>0</v>
          </cell>
          <cell r="GO42">
            <v>0</v>
          </cell>
          <cell r="GP42">
            <v>0</v>
          </cell>
          <cell r="GQ42">
            <v>0</v>
          </cell>
          <cell r="GR42">
            <v>0</v>
          </cell>
          <cell r="GS42"/>
          <cell r="GT42"/>
          <cell r="GU42"/>
          <cell r="GV42"/>
          <cell r="GW42"/>
          <cell r="GX42"/>
          <cell r="GY42"/>
          <cell r="GZ42"/>
        </row>
        <row r="43">
          <cell r="B43" t="str">
            <v>01138929021032</v>
          </cell>
          <cell r="C43" t="str">
            <v>ECLAIRAGE PUBLIC</v>
          </cell>
          <cell r="D43" t="str">
            <v>C5 EP</v>
          </cell>
          <cell r="E43" t="str">
            <v>LUSDT</v>
          </cell>
          <cell r="F43" t="str">
            <v>1- Originale / Originale</v>
          </cell>
          <cell r="G43">
            <v>44665.38</v>
          </cell>
          <cell r="H43" t="str">
            <v/>
          </cell>
          <cell r="I43" t="str">
            <v/>
          </cell>
          <cell r="J43" t="str">
            <v/>
          </cell>
          <cell r="K43">
            <v>0</v>
          </cell>
          <cell r="L43" t="str">
            <v/>
          </cell>
          <cell r="M43" t="str">
            <v/>
          </cell>
          <cell r="N43" t="str">
            <v/>
          </cell>
          <cell r="O43" t="str">
            <v/>
          </cell>
          <cell r="P43">
            <v>44665.38</v>
          </cell>
          <cell r="Q43"/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/>
          <cell r="AC43"/>
          <cell r="AD43">
            <v>0</v>
          </cell>
          <cell r="AE43" t="str">
            <v/>
          </cell>
          <cell r="AF43" t="str">
            <v/>
          </cell>
          <cell r="AG43" t="str">
            <v/>
          </cell>
          <cell r="AH43">
            <v>0</v>
          </cell>
          <cell r="AI43" t="str">
            <v/>
          </cell>
          <cell r="AJ43" t="str">
            <v/>
          </cell>
          <cell r="AK43" t="str">
            <v/>
          </cell>
          <cell r="AL43" t="str">
            <v/>
          </cell>
          <cell r="AM43">
            <v>0</v>
          </cell>
          <cell r="AN43">
            <v>0</v>
          </cell>
          <cell r="AO43"/>
          <cell r="AP43">
            <v>0</v>
          </cell>
          <cell r="AQ43"/>
          <cell r="AR43">
            <v>44665.38</v>
          </cell>
          <cell r="AS43">
            <v>0</v>
          </cell>
          <cell r="AT43" t="str">
            <v/>
          </cell>
          <cell r="AU43" t="str">
            <v/>
          </cell>
          <cell r="AV43">
            <v>0</v>
          </cell>
          <cell r="AW43" t="str">
            <v/>
          </cell>
          <cell r="AX43" t="str">
            <v/>
          </cell>
          <cell r="AY43" t="str">
            <v/>
          </cell>
          <cell r="AZ43" t="str">
            <v/>
          </cell>
          <cell r="BA43">
            <v>44665.38</v>
          </cell>
          <cell r="BB43"/>
          <cell r="BC43">
            <v>19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/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O43">
            <v>91.44</v>
          </cell>
          <cell r="BP43"/>
          <cell r="BQ43"/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1737.36</v>
          </cell>
          <cell r="CI43">
            <v>1737.36</v>
          </cell>
          <cell r="CJ43">
            <v>144.78</v>
          </cell>
          <cell r="CK43"/>
          <cell r="CL43">
            <v>0</v>
          </cell>
          <cell r="CM43" t="str">
            <v/>
          </cell>
          <cell r="CN43" t="str">
            <v/>
          </cell>
          <cell r="CO43" t="str">
            <v/>
          </cell>
          <cell r="CP43" t="str">
            <v/>
          </cell>
          <cell r="CQ43" t="str">
            <v/>
          </cell>
          <cell r="CR43" t="str">
            <v/>
          </cell>
          <cell r="CS43">
            <v>1.24</v>
          </cell>
          <cell r="CT43">
            <v>0</v>
          </cell>
          <cell r="CU43" t="str">
            <v/>
          </cell>
          <cell r="CV43" t="str">
            <v/>
          </cell>
          <cell r="CW43" t="str">
            <v/>
          </cell>
          <cell r="CX43" t="str">
            <v/>
          </cell>
          <cell r="CY43" t="str">
            <v/>
          </cell>
          <cell r="CZ43" t="str">
            <v/>
          </cell>
          <cell r="DA43">
            <v>553.85071199999993</v>
          </cell>
          <cell r="DB43">
            <v>553.85071199999993</v>
          </cell>
          <cell r="DC43"/>
          <cell r="DD43">
            <v>16.920000000000002</v>
          </cell>
          <cell r="DE43">
            <v>22.44</v>
          </cell>
          <cell r="DF43">
            <v>1737.36</v>
          </cell>
          <cell r="DG43">
            <v>553.85071199999993</v>
          </cell>
          <cell r="DH43">
            <v>3.28</v>
          </cell>
          <cell r="DI43">
            <v>144.78</v>
          </cell>
          <cell r="DJ43">
            <v>2330.5707119999997</v>
          </cell>
          <cell r="DK43">
            <v>2330.5707119999997</v>
          </cell>
          <cell r="DL43">
            <v>0</v>
          </cell>
          <cell r="DM43">
            <v>0</v>
          </cell>
          <cell r="DN43">
            <v>0</v>
          </cell>
          <cell r="DO43">
            <v>0</v>
          </cell>
          <cell r="DP43">
            <v>0</v>
          </cell>
          <cell r="DQ43">
            <v>0</v>
          </cell>
          <cell r="DR43">
            <v>0</v>
          </cell>
          <cell r="DS43">
            <v>0</v>
          </cell>
          <cell r="DT43">
            <v>0</v>
          </cell>
          <cell r="DU43"/>
          <cell r="DV43">
            <v>0</v>
          </cell>
          <cell r="DW43" t="str">
            <v/>
          </cell>
          <cell r="DX43" t="str">
            <v/>
          </cell>
          <cell r="DY43" t="str">
            <v/>
          </cell>
          <cell r="DZ43">
            <v>0</v>
          </cell>
          <cell r="EA43" t="str">
            <v/>
          </cell>
          <cell r="EB43" t="str">
            <v/>
          </cell>
          <cell r="EC43" t="str">
            <v/>
          </cell>
          <cell r="ED43" t="str">
            <v/>
          </cell>
          <cell r="EE43">
            <v>0</v>
          </cell>
          <cell r="EF43">
            <v>0.98</v>
          </cell>
          <cell r="EG43">
            <v>0</v>
          </cell>
          <cell r="EH43"/>
          <cell r="EI43"/>
          <cell r="EJ43"/>
          <cell r="EK43" t="str">
            <v/>
          </cell>
          <cell r="EL43"/>
          <cell r="EM43" t="str">
            <v/>
          </cell>
          <cell r="EN43"/>
          <cell r="EO43" t="str">
            <v>59508</v>
          </cell>
          <cell r="EP43" t="str">
            <v>59</v>
          </cell>
          <cell r="EQ43"/>
          <cell r="ER43"/>
          <cell r="ES43" t="str">
            <v>NON-PRO</v>
          </cell>
          <cell r="ET43"/>
          <cell r="EU43" t="str">
            <v/>
          </cell>
          <cell r="EV43" t="str">
            <v/>
          </cell>
          <cell r="EW43" t="str">
            <v/>
          </cell>
          <cell r="EX43" t="str">
            <v/>
          </cell>
          <cell r="EY43" t="str">
            <v/>
          </cell>
          <cell r="EZ43">
            <v>0</v>
          </cell>
          <cell r="FA43"/>
          <cell r="FB43"/>
          <cell r="FC43">
            <v>1776.7199999999998</v>
          </cell>
          <cell r="FD43">
            <v>389.63469599999996</v>
          </cell>
          <cell r="FE43"/>
          <cell r="FF43">
            <v>33.700000000000003</v>
          </cell>
          <cell r="FG43">
            <v>1505.2233060000001</v>
          </cell>
          <cell r="FH43"/>
          <cell r="FI43">
            <v>1894.8580019999999</v>
          </cell>
          <cell r="FJ43"/>
          <cell r="FK43">
            <v>0</v>
          </cell>
          <cell r="FL43">
            <v>0</v>
          </cell>
          <cell r="FM43">
            <v>0</v>
          </cell>
          <cell r="FN43">
            <v>97.719599999999986</v>
          </cell>
          <cell r="FO43">
            <v>110.7701424</v>
          </cell>
          <cell r="FP43">
            <v>208.48974239999998</v>
          </cell>
          <cell r="FQ43">
            <v>0</v>
          </cell>
          <cell r="FR43" t="str">
            <v/>
          </cell>
          <cell r="FS43">
            <v>21.429908279999999</v>
          </cell>
          <cell r="FT43" t="str">
            <v/>
          </cell>
          <cell r="FU43">
            <v>21.429908279999999</v>
          </cell>
          <cell r="FV43">
            <v>301.04466120000001</v>
          </cell>
          <cell r="FW43" t="str">
            <v/>
          </cell>
          <cell r="FX43">
            <v>0</v>
          </cell>
          <cell r="FY43">
            <v>0</v>
          </cell>
          <cell r="FZ43">
            <v>119.14950827999999</v>
          </cell>
          <cell r="GA43">
            <v>411.8148036</v>
          </cell>
          <cell r="GB43">
            <v>530.96431187999997</v>
          </cell>
          <cell r="GC43"/>
          <cell r="GD43">
            <v>2330.5707119999997</v>
          </cell>
          <cell r="GE43">
            <v>2330.5707119999997</v>
          </cell>
          <cell r="GF43">
            <v>4225.4287139999997</v>
          </cell>
          <cell r="GG43">
            <v>4756.3930258799992</v>
          </cell>
          <cell r="GH43">
            <v>0</v>
          </cell>
          <cell r="GI43"/>
          <cell r="GJ43">
            <v>0</v>
          </cell>
          <cell r="GK43">
            <v>0</v>
          </cell>
          <cell r="GL43">
            <v>0</v>
          </cell>
          <cell r="GM43">
            <v>0</v>
          </cell>
          <cell r="GN43">
            <v>0</v>
          </cell>
          <cell r="GO43">
            <v>0</v>
          </cell>
          <cell r="GP43">
            <v>0</v>
          </cell>
          <cell r="GQ43">
            <v>0</v>
          </cell>
          <cell r="GR43">
            <v>0</v>
          </cell>
          <cell r="GS43"/>
          <cell r="GT43"/>
          <cell r="GU43"/>
          <cell r="GV43"/>
          <cell r="GW43"/>
          <cell r="GX43"/>
          <cell r="GY43"/>
          <cell r="GZ43"/>
        </row>
        <row r="44">
          <cell r="B44" t="str">
            <v>01147467371207</v>
          </cell>
          <cell r="C44" t="str">
            <v>ECLAIRAGE PUBLIC</v>
          </cell>
          <cell r="D44" t="str">
            <v>C5 EP</v>
          </cell>
          <cell r="E44" t="str">
            <v>LUSDT</v>
          </cell>
          <cell r="F44" t="str">
            <v>1- Originale / Originale</v>
          </cell>
          <cell r="G44">
            <v>7743.14</v>
          </cell>
          <cell r="H44" t="str">
            <v/>
          </cell>
          <cell r="I44" t="str">
            <v/>
          </cell>
          <cell r="J44" t="str">
            <v/>
          </cell>
          <cell r="K44">
            <v>0</v>
          </cell>
          <cell r="L44" t="str">
            <v/>
          </cell>
          <cell r="M44" t="str">
            <v/>
          </cell>
          <cell r="N44" t="str">
            <v/>
          </cell>
          <cell r="O44" t="str">
            <v/>
          </cell>
          <cell r="P44">
            <v>7743.14</v>
          </cell>
          <cell r="Q44"/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/>
          <cell r="AC44"/>
          <cell r="AD44">
            <v>0</v>
          </cell>
          <cell r="AE44" t="str">
            <v/>
          </cell>
          <cell r="AF44" t="str">
            <v/>
          </cell>
          <cell r="AG44" t="str">
            <v/>
          </cell>
          <cell r="AH44">
            <v>0</v>
          </cell>
          <cell r="AI44" t="str">
            <v/>
          </cell>
          <cell r="AJ44" t="str">
            <v/>
          </cell>
          <cell r="AK44" t="str">
            <v/>
          </cell>
          <cell r="AL44" t="str">
            <v/>
          </cell>
          <cell r="AM44">
            <v>0</v>
          </cell>
          <cell r="AN44">
            <v>0</v>
          </cell>
          <cell r="AO44"/>
          <cell r="AP44">
            <v>0</v>
          </cell>
          <cell r="AQ44"/>
          <cell r="AR44">
            <v>7743.14</v>
          </cell>
          <cell r="AS44">
            <v>0</v>
          </cell>
          <cell r="AT44" t="str">
            <v/>
          </cell>
          <cell r="AU44" t="str">
            <v/>
          </cell>
          <cell r="AV44">
            <v>0</v>
          </cell>
          <cell r="AW44" t="str">
            <v/>
          </cell>
          <cell r="AX44" t="str">
            <v/>
          </cell>
          <cell r="AY44" t="str">
            <v/>
          </cell>
          <cell r="AZ44" t="str">
            <v/>
          </cell>
          <cell r="BA44">
            <v>7743.14</v>
          </cell>
          <cell r="BB44"/>
          <cell r="BC44">
            <v>3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/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91.44</v>
          </cell>
          <cell r="BP44"/>
          <cell r="BQ44"/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274.32</v>
          </cell>
          <cell r="CI44">
            <v>274.32</v>
          </cell>
          <cell r="CJ44">
            <v>22.86</v>
          </cell>
          <cell r="CK44"/>
          <cell r="CL44">
            <v>0</v>
          </cell>
          <cell r="CM44" t="str">
            <v/>
          </cell>
          <cell r="CN44" t="str">
            <v/>
          </cell>
          <cell r="CO44" t="str">
            <v/>
          </cell>
          <cell r="CP44" t="str">
            <v/>
          </cell>
          <cell r="CQ44" t="str">
            <v/>
          </cell>
          <cell r="CR44" t="str">
            <v/>
          </cell>
          <cell r="CS44">
            <v>1.24</v>
          </cell>
          <cell r="CT44">
            <v>0</v>
          </cell>
          <cell r="CU44" t="str">
            <v/>
          </cell>
          <cell r="CV44" t="str">
            <v/>
          </cell>
          <cell r="CW44" t="str">
            <v/>
          </cell>
          <cell r="CX44" t="str">
            <v/>
          </cell>
          <cell r="CY44" t="str">
            <v/>
          </cell>
          <cell r="CZ44" t="str">
            <v/>
          </cell>
          <cell r="DA44">
            <v>96.014935999999992</v>
          </cell>
          <cell r="DB44">
            <v>96.014935999999992</v>
          </cell>
          <cell r="DC44"/>
          <cell r="DD44">
            <v>16.920000000000002</v>
          </cell>
          <cell r="DE44">
            <v>22.44</v>
          </cell>
          <cell r="DF44">
            <v>274.32</v>
          </cell>
          <cell r="DG44">
            <v>96.014935999999992</v>
          </cell>
          <cell r="DH44">
            <v>3.28</v>
          </cell>
          <cell r="DI44">
            <v>22.86</v>
          </cell>
          <cell r="DJ44">
            <v>409.69493599999998</v>
          </cell>
          <cell r="DK44">
            <v>409.69493599999998</v>
          </cell>
          <cell r="DL44">
            <v>0</v>
          </cell>
          <cell r="DM44">
            <v>0</v>
          </cell>
          <cell r="DN44">
            <v>0</v>
          </cell>
          <cell r="DO44">
            <v>0</v>
          </cell>
          <cell r="DP44">
            <v>0</v>
          </cell>
          <cell r="DQ44">
            <v>0</v>
          </cell>
          <cell r="DR44">
            <v>0</v>
          </cell>
          <cell r="DS44">
            <v>0</v>
          </cell>
          <cell r="DT44">
            <v>0</v>
          </cell>
          <cell r="DU44"/>
          <cell r="DV44">
            <v>0</v>
          </cell>
          <cell r="DW44" t="str">
            <v/>
          </cell>
          <cell r="DX44" t="str">
            <v/>
          </cell>
          <cell r="DY44" t="str">
            <v/>
          </cell>
          <cell r="DZ44">
            <v>0</v>
          </cell>
          <cell r="EA44" t="str">
            <v/>
          </cell>
          <cell r="EB44" t="str">
            <v/>
          </cell>
          <cell r="EC44" t="str">
            <v/>
          </cell>
          <cell r="ED44" t="str">
            <v/>
          </cell>
          <cell r="EE44">
            <v>0</v>
          </cell>
          <cell r="EF44">
            <v>0.98</v>
          </cell>
          <cell r="EG44">
            <v>0</v>
          </cell>
          <cell r="EH44"/>
          <cell r="EI44"/>
          <cell r="EJ44"/>
          <cell r="EK44" t="str">
            <v/>
          </cell>
          <cell r="EL44"/>
          <cell r="EM44" t="str">
            <v/>
          </cell>
          <cell r="EN44"/>
          <cell r="EO44" t="str">
            <v>59508</v>
          </cell>
          <cell r="EP44" t="str">
            <v>59</v>
          </cell>
          <cell r="EQ44"/>
          <cell r="ER44"/>
          <cell r="ES44" t="str">
            <v>NON-PRO</v>
          </cell>
          <cell r="ET44"/>
          <cell r="EU44" t="str">
            <v/>
          </cell>
          <cell r="EV44" t="str">
            <v/>
          </cell>
          <cell r="EW44" t="str">
            <v/>
          </cell>
          <cell r="EX44" t="str">
            <v/>
          </cell>
          <cell r="EY44" t="str">
            <v/>
          </cell>
          <cell r="EZ44">
            <v>0</v>
          </cell>
          <cell r="FA44"/>
          <cell r="FB44"/>
          <cell r="FC44">
            <v>313.68</v>
          </cell>
          <cell r="FD44">
            <v>68.790024000000003</v>
          </cell>
          <cell r="FE44"/>
          <cell r="FF44">
            <v>33.700000000000003</v>
          </cell>
          <cell r="FG44">
            <v>260.94381800000002</v>
          </cell>
          <cell r="FH44"/>
          <cell r="FI44">
            <v>329.73384200000004</v>
          </cell>
          <cell r="FJ44"/>
          <cell r="FK44">
            <v>0</v>
          </cell>
          <cell r="FL44">
            <v>0</v>
          </cell>
          <cell r="FM44">
            <v>0</v>
          </cell>
          <cell r="FN44">
            <v>17.252400000000002</v>
          </cell>
          <cell r="FO44">
            <v>19.202987199999999</v>
          </cell>
          <cell r="FP44">
            <v>36.455387200000004</v>
          </cell>
          <cell r="FQ44">
            <v>0</v>
          </cell>
          <cell r="FR44" t="str">
            <v/>
          </cell>
          <cell r="FS44">
            <v>3.7834513200000002</v>
          </cell>
          <cell r="FT44" t="str">
            <v/>
          </cell>
          <cell r="FU44">
            <v>3.7834513200000002</v>
          </cell>
          <cell r="FV44">
            <v>52.188763600000009</v>
          </cell>
          <cell r="FW44" t="str">
            <v/>
          </cell>
          <cell r="FX44">
            <v>0</v>
          </cell>
          <cell r="FY44">
            <v>0</v>
          </cell>
          <cell r="FZ44">
            <v>21.035851320000003</v>
          </cell>
          <cell r="GA44">
            <v>71.391750800000011</v>
          </cell>
          <cell r="GB44">
            <v>92.427602120000017</v>
          </cell>
          <cell r="GC44"/>
          <cell r="GD44">
            <v>409.69493599999998</v>
          </cell>
          <cell r="GE44">
            <v>409.69493599999998</v>
          </cell>
          <cell r="GF44">
            <v>739.42877799999997</v>
          </cell>
          <cell r="GG44">
            <v>831.85638012000004</v>
          </cell>
          <cell r="GH44">
            <v>0</v>
          </cell>
          <cell r="GI44"/>
          <cell r="GJ44">
            <v>0</v>
          </cell>
          <cell r="GK44">
            <v>0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P44">
            <v>0</v>
          </cell>
          <cell r="GQ44">
            <v>0</v>
          </cell>
          <cell r="GR44">
            <v>0</v>
          </cell>
          <cell r="GS44"/>
          <cell r="GT44"/>
          <cell r="GU44"/>
          <cell r="GV44"/>
          <cell r="GW44"/>
          <cell r="GX44"/>
          <cell r="GY44"/>
          <cell r="GZ44"/>
        </row>
        <row r="45">
          <cell r="B45" t="str">
            <v>01154124390089</v>
          </cell>
          <cell r="C45" t="str">
            <v>ECLAIRAGE PUBLIC</v>
          </cell>
          <cell r="D45" t="str">
            <v>C5 EP</v>
          </cell>
          <cell r="E45" t="str">
            <v>LUSDT</v>
          </cell>
          <cell r="F45" t="str">
            <v>1- Originale / Originale</v>
          </cell>
          <cell r="G45">
            <v>12970.37</v>
          </cell>
          <cell r="H45" t="str">
            <v/>
          </cell>
          <cell r="I45" t="str">
            <v/>
          </cell>
          <cell r="J45" t="str">
            <v/>
          </cell>
          <cell r="K45">
            <v>0</v>
          </cell>
          <cell r="L45" t="str">
            <v/>
          </cell>
          <cell r="M45" t="str">
            <v/>
          </cell>
          <cell r="N45" t="str">
            <v/>
          </cell>
          <cell r="O45" t="str">
            <v/>
          </cell>
          <cell r="P45">
            <v>12970.37</v>
          </cell>
          <cell r="Q45"/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/>
          <cell r="AC45"/>
          <cell r="AD45">
            <v>0</v>
          </cell>
          <cell r="AE45" t="str">
            <v/>
          </cell>
          <cell r="AF45" t="str">
            <v/>
          </cell>
          <cell r="AG45" t="str">
            <v/>
          </cell>
          <cell r="AH45">
            <v>0</v>
          </cell>
          <cell r="AI45" t="str">
            <v/>
          </cell>
          <cell r="AJ45" t="str">
            <v/>
          </cell>
          <cell r="AK45" t="str">
            <v/>
          </cell>
          <cell r="AL45" t="str">
            <v/>
          </cell>
          <cell r="AM45">
            <v>0</v>
          </cell>
          <cell r="AN45">
            <v>0</v>
          </cell>
          <cell r="AO45"/>
          <cell r="AP45">
            <v>0</v>
          </cell>
          <cell r="AQ45"/>
          <cell r="AR45">
            <v>12970.37</v>
          </cell>
          <cell r="AS45">
            <v>0</v>
          </cell>
          <cell r="AT45" t="str">
            <v/>
          </cell>
          <cell r="AU45" t="str">
            <v/>
          </cell>
          <cell r="AV45">
            <v>0</v>
          </cell>
          <cell r="AW45" t="str">
            <v/>
          </cell>
          <cell r="AX45" t="str">
            <v/>
          </cell>
          <cell r="AY45" t="str">
            <v/>
          </cell>
          <cell r="AZ45" t="str">
            <v/>
          </cell>
          <cell r="BA45">
            <v>12970.37</v>
          </cell>
          <cell r="BB45"/>
          <cell r="BC45">
            <v>3.7</v>
          </cell>
          <cell r="BD45">
            <v>0</v>
          </cell>
          <cell r="BE45">
            <v>0</v>
          </cell>
          <cell r="BF45">
            <v>0</v>
          </cell>
          <cell r="BG45">
            <v>0</v>
          </cell>
          <cell r="BH45">
            <v>0</v>
          </cell>
          <cell r="BI45"/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91.44</v>
          </cell>
          <cell r="BP45"/>
          <cell r="BQ45"/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338.32800000000003</v>
          </cell>
          <cell r="CI45">
            <v>338.32800000000003</v>
          </cell>
          <cell r="CJ45">
            <v>28.194000000000003</v>
          </cell>
          <cell r="CK45"/>
          <cell r="CL45">
            <v>0</v>
          </cell>
          <cell r="CM45" t="str">
            <v/>
          </cell>
          <cell r="CN45" t="str">
            <v/>
          </cell>
          <cell r="CO45" t="str">
            <v/>
          </cell>
          <cell r="CP45" t="str">
            <v/>
          </cell>
          <cell r="CQ45" t="str">
            <v/>
          </cell>
          <cell r="CR45" t="str">
            <v/>
          </cell>
          <cell r="CS45">
            <v>1.24</v>
          </cell>
          <cell r="CT45">
            <v>0</v>
          </cell>
          <cell r="CU45" t="str">
            <v/>
          </cell>
          <cell r="CV45" t="str">
            <v/>
          </cell>
          <cell r="CW45" t="str">
            <v/>
          </cell>
          <cell r="CX45" t="str">
            <v/>
          </cell>
          <cell r="CY45" t="str">
            <v/>
          </cell>
          <cell r="CZ45" t="str">
            <v/>
          </cell>
          <cell r="DA45">
            <v>160.83258800000002</v>
          </cell>
          <cell r="DB45">
            <v>160.83258800000002</v>
          </cell>
          <cell r="DC45"/>
          <cell r="DD45">
            <v>16.920000000000002</v>
          </cell>
          <cell r="DE45">
            <v>22.44</v>
          </cell>
          <cell r="DF45">
            <v>338.32800000000003</v>
          </cell>
          <cell r="DG45">
            <v>160.83258800000002</v>
          </cell>
          <cell r="DH45">
            <v>3.28</v>
          </cell>
          <cell r="DI45">
            <v>28.194000000000003</v>
          </cell>
          <cell r="DJ45">
            <v>538.52058800000009</v>
          </cell>
          <cell r="DK45">
            <v>538.52058800000009</v>
          </cell>
          <cell r="DL45">
            <v>0</v>
          </cell>
          <cell r="DM45">
            <v>0</v>
          </cell>
          <cell r="DN45">
            <v>0</v>
          </cell>
          <cell r="DO45">
            <v>0</v>
          </cell>
          <cell r="DP45">
            <v>0</v>
          </cell>
          <cell r="DQ45">
            <v>0</v>
          </cell>
          <cell r="DR45">
            <v>0</v>
          </cell>
          <cell r="DS45">
            <v>0</v>
          </cell>
          <cell r="DT45">
            <v>0</v>
          </cell>
          <cell r="DU45"/>
          <cell r="DV45">
            <v>0</v>
          </cell>
          <cell r="DW45" t="str">
            <v/>
          </cell>
          <cell r="DX45" t="str">
            <v/>
          </cell>
          <cell r="DY45" t="str">
            <v/>
          </cell>
          <cell r="DZ45">
            <v>0</v>
          </cell>
          <cell r="EA45" t="str">
            <v/>
          </cell>
          <cell r="EB45" t="str">
            <v/>
          </cell>
          <cell r="EC45" t="str">
            <v/>
          </cell>
          <cell r="ED45" t="str">
            <v/>
          </cell>
          <cell r="EE45">
            <v>0</v>
          </cell>
          <cell r="EF45">
            <v>0.98</v>
          </cell>
          <cell r="EG45">
            <v>0</v>
          </cell>
          <cell r="EH45"/>
          <cell r="EI45"/>
          <cell r="EJ45"/>
          <cell r="EK45" t="str">
            <v/>
          </cell>
          <cell r="EL45"/>
          <cell r="EM45" t="str">
            <v/>
          </cell>
          <cell r="EN45"/>
          <cell r="EO45" t="str">
            <v>59508</v>
          </cell>
          <cell r="EP45" t="str">
            <v>59</v>
          </cell>
          <cell r="EQ45"/>
          <cell r="ER45"/>
          <cell r="ES45" t="str">
            <v>NON-PRO</v>
          </cell>
          <cell r="ET45"/>
          <cell r="EU45" t="str">
            <v/>
          </cell>
          <cell r="EV45" t="str">
            <v/>
          </cell>
          <cell r="EW45" t="str">
            <v/>
          </cell>
          <cell r="EX45" t="str">
            <v/>
          </cell>
          <cell r="EY45" t="str">
            <v/>
          </cell>
          <cell r="EZ45">
            <v>0</v>
          </cell>
          <cell r="FA45"/>
          <cell r="FB45"/>
          <cell r="FC45">
            <v>377.68800000000005</v>
          </cell>
          <cell r="FD45">
            <v>82.826978400000002</v>
          </cell>
          <cell r="FE45"/>
          <cell r="FF45">
            <v>33.700000000000003</v>
          </cell>
          <cell r="FG45">
            <v>437.10146900000007</v>
          </cell>
          <cell r="FH45"/>
          <cell r="FI45">
            <v>519.9284474000001</v>
          </cell>
          <cell r="FJ45"/>
          <cell r="FK45">
            <v>0</v>
          </cell>
          <cell r="FL45">
            <v>0</v>
          </cell>
          <cell r="FM45">
            <v>0</v>
          </cell>
          <cell r="FN45">
            <v>20.772840000000002</v>
          </cell>
          <cell r="FO45">
            <v>32.166517600000006</v>
          </cell>
          <cell r="FP45">
            <v>52.939357600000008</v>
          </cell>
          <cell r="FQ45">
            <v>0</v>
          </cell>
          <cell r="FR45" t="str">
            <v/>
          </cell>
          <cell r="FS45">
            <v>4.5554838120000003</v>
          </cell>
          <cell r="FT45" t="str">
            <v/>
          </cell>
          <cell r="FU45">
            <v>4.5554838120000003</v>
          </cell>
          <cell r="FV45">
            <v>87.420293800000024</v>
          </cell>
          <cell r="FW45" t="str">
            <v/>
          </cell>
          <cell r="FX45">
            <v>0</v>
          </cell>
          <cell r="FY45">
            <v>0</v>
          </cell>
          <cell r="FZ45">
            <v>25.328323812000001</v>
          </cell>
          <cell r="GA45">
            <v>119.58681140000003</v>
          </cell>
          <cell r="GB45">
            <v>144.91513521200002</v>
          </cell>
          <cell r="GC45"/>
          <cell r="GD45">
            <v>538.52058800000009</v>
          </cell>
          <cell r="GE45">
            <v>538.52058800000009</v>
          </cell>
          <cell r="GF45">
            <v>1058.4490354000002</v>
          </cell>
          <cell r="GG45">
            <v>1203.3641706120002</v>
          </cell>
          <cell r="GH45">
            <v>0</v>
          </cell>
          <cell r="GI45"/>
          <cell r="GJ45">
            <v>0</v>
          </cell>
          <cell r="GK45">
            <v>0</v>
          </cell>
          <cell r="GL45">
            <v>0</v>
          </cell>
          <cell r="GM45">
            <v>0</v>
          </cell>
          <cell r="GN45">
            <v>0</v>
          </cell>
          <cell r="GO45">
            <v>0</v>
          </cell>
          <cell r="GP45">
            <v>0</v>
          </cell>
          <cell r="GQ45">
            <v>0</v>
          </cell>
          <cell r="GR45">
            <v>0</v>
          </cell>
          <cell r="GS45"/>
          <cell r="GT45"/>
          <cell r="GU45"/>
          <cell r="GV45"/>
          <cell r="GW45"/>
          <cell r="GX45"/>
          <cell r="GY45"/>
          <cell r="GZ45"/>
        </row>
        <row r="46">
          <cell r="B46" t="str">
            <v>01143704615098</v>
          </cell>
          <cell r="C46" t="str">
            <v>SALLE VANSTENKISTE</v>
          </cell>
          <cell r="D46" t="str">
            <v>C5 HP/HC</v>
          </cell>
          <cell r="E46" t="str">
            <v>MU4P</v>
          </cell>
          <cell r="F46" t="str">
            <v>2- Originale / Ventilée</v>
          </cell>
          <cell r="G46" t="str">
            <v/>
          </cell>
          <cell r="H46" t="str">
            <v/>
          </cell>
          <cell r="I46">
            <v>21514.11</v>
          </cell>
          <cell r="J46">
            <v>8143.68</v>
          </cell>
          <cell r="K46">
            <v>0</v>
          </cell>
          <cell r="L46" t="str">
            <v/>
          </cell>
          <cell r="M46" t="str">
            <v/>
          </cell>
          <cell r="N46" t="str">
            <v/>
          </cell>
          <cell r="O46" t="str">
            <v/>
          </cell>
          <cell r="P46">
            <v>29657.79</v>
          </cell>
          <cell r="Q46"/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/>
          <cell r="AC46"/>
          <cell r="AD46" t="str">
            <v/>
          </cell>
          <cell r="AE46" t="str">
            <v/>
          </cell>
          <cell r="AF46">
            <v>0</v>
          </cell>
          <cell r="AG46">
            <v>0</v>
          </cell>
          <cell r="AH46">
            <v>0</v>
          </cell>
          <cell r="AI46" t="str">
            <v/>
          </cell>
          <cell r="AJ46" t="str">
            <v/>
          </cell>
          <cell r="AK46" t="str">
            <v/>
          </cell>
          <cell r="AL46" t="str">
            <v/>
          </cell>
          <cell r="AM46">
            <v>0</v>
          </cell>
          <cell r="AN46">
            <v>0</v>
          </cell>
          <cell r="AO46"/>
          <cell r="AP46">
            <v>0</v>
          </cell>
          <cell r="AQ46"/>
          <cell r="AR46">
            <v>0</v>
          </cell>
          <cell r="AS46">
            <v>0</v>
          </cell>
          <cell r="AT46" t="str">
            <v/>
          </cell>
          <cell r="AU46" t="str">
            <v/>
          </cell>
          <cell r="AV46">
            <v>0</v>
          </cell>
          <cell r="AW46">
            <v>10350.584732576985</v>
          </cell>
          <cell r="AX46">
            <v>5040.2449316971524</v>
          </cell>
          <cell r="AY46">
            <v>9631.857707802732</v>
          </cell>
          <cell r="AZ46">
            <v>4635.102627923131</v>
          </cell>
          <cell r="BA46">
            <v>29657.79</v>
          </cell>
          <cell r="BB46"/>
          <cell r="BC46">
            <v>36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/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>
            <v>11.88</v>
          </cell>
          <cell r="BP46"/>
          <cell r="BQ46"/>
          <cell r="BR46">
            <v>0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427.68</v>
          </cell>
          <cell r="CI46">
            <v>427.68</v>
          </cell>
          <cell r="CJ46">
            <v>35.64</v>
          </cell>
          <cell r="CK46"/>
          <cell r="CL46">
            <v>0</v>
          </cell>
          <cell r="CM46">
            <v>6.8900000000000006</v>
          </cell>
          <cell r="CN46">
            <v>4.7700000000000005</v>
          </cell>
          <cell r="CO46">
            <v>1.5699999999999998</v>
          </cell>
          <cell r="CP46">
            <v>0.98000000000000009</v>
          </cell>
          <cell r="CQ46" t="str">
            <v/>
          </cell>
          <cell r="CR46" t="str">
            <v/>
          </cell>
          <cell r="CS46" t="str">
            <v/>
          </cell>
          <cell r="CT46">
            <v>0</v>
          </cell>
          <cell r="CU46">
            <v>713.15528807455428</v>
          </cell>
          <cell r="CV46">
            <v>240.4196832419542</v>
          </cell>
          <cell r="CW46">
            <v>151.22016601250286</v>
          </cell>
          <cell r="CX46">
            <v>45.424005753646689</v>
          </cell>
          <cell r="CY46" t="str">
            <v/>
          </cell>
          <cell r="CZ46" t="str">
            <v/>
          </cell>
          <cell r="DA46" t="str">
            <v/>
          </cell>
          <cell r="DB46">
            <v>1150.2191430826581</v>
          </cell>
          <cell r="DC46"/>
          <cell r="DD46">
            <v>16.920000000000002</v>
          </cell>
          <cell r="DE46">
            <v>22.44</v>
          </cell>
          <cell r="DF46">
            <v>427.68</v>
          </cell>
          <cell r="DG46">
            <v>1150.2191430826581</v>
          </cell>
          <cell r="DH46">
            <v>3.28</v>
          </cell>
          <cell r="DI46">
            <v>35.64</v>
          </cell>
          <cell r="DJ46">
            <v>1617.2591430826581</v>
          </cell>
          <cell r="DK46">
            <v>1617.2591430826581</v>
          </cell>
          <cell r="DL46">
            <v>0</v>
          </cell>
          <cell r="DM46">
            <v>0</v>
          </cell>
          <cell r="DN46">
            <v>0</v>
          </cell>
          <cell r="DO46">
            <v>0</v>
          </cell>
          <cell r="DP46">
            <v>0</v>
          </cell>
          <cell r="DQ46">
            <v>0</v>
          </cell>
          <cell r="DR46">
            <v>0</v>
          </cell>
          <cell r="DS46">
            <v>0</v>
          </cell>
          <cell r="DT46">
            <v>0</v>
          </cell>
          <cell r="DU46"/>
          <cell r="DV46" t="str">
            <v/>
          </cell>
          <cell r="DW46" t="str">
            <v/>
          </cell>
          <cell r="DX46">
            <v>0</v>
          </cell>
          <cell r="DY46">
            <v>0</v>
          </cell>
          <cell r="DZ46">
            <v>0</v>
          </cell>
          <cell r="EA46" t="str">
            <v/>
          </cell>
          <cell r="EB46" t="str">
            <v/>
          </cell>
          <cell r="EC46" t="str">
            <v/>
          </cell>
          <cell r="ED46" t="str">
            <v/>
          </cell>
          <cell r="EE46">
            <v>0</v>
          </cell>
          <cell r="EF46">
            <v>0.98</v>
          </cell>
          <cell r="EG46">
            <v>0</v>
          </cell>
          <cell r="EH46"/>
          <cell r="EI46"/>
          <cell r="EJ46"/>
          <cell r="EK46" t="str">
            <v/>
          </cell>
          <cell r="EL46"/>
          <cell r="EM46" t="str">
            <v/>
          </cell>
          <cell r="EN46"/>
          <cell r="EO46" t="str">
            <v>59508</v>
          </cell>
          <cell r="EP46" t="str">
            <v>59</v>
          </cell>
          <cell r="EQ46"/>
          <cell r="ER46"/>
          <cell r="ES46" t="str">
            <v>NON-PRO</v>
          </cell>
          <cell r="ET46"/>
          <cell r="EU46" t="str">
            <v/>
          </cell>
          <cell r="EV46" t="str">
            <v/>
          </cell>
          <cell r="EW46" t="str">
            <v/>
          </cell>
          <cell r="EX46" t="str">
            <v/>
          </cell>
          <cell r="EY46" t="str">
            <v/>
          </cell>
          <cell r="EZ46">
            <v>0</v>
          </cell>
          <cell r="FA46"/>
          <cell r="FB46"/>
          <cell r="FC46">
            <v>467.04</v>
          </cell>
          <cell r="FD46">
            <v>102.42187200000001</v>
          </cell>
          <cell r="FE46"/>
          <cell r="FF46">
            <v>33.700000000000003</v>
          </cell>
          <cell r="FG46">
            <v>999.46752300000014</v>
          </cell>
          <cell r="FH46"/>
          <cell r="FI46">
            <v>1101.8893950000001</v>
          </cell>
          <cell r="FJ46"/>
          <cell r="FK46">
            <v>0</v>
          </cell>
          <cell r="FL46">
            <v>0</v>
          </cell>
          <cell r="FM46">
            <v>0</v>
          </cell>
          <cell r="FN46">
            <v>25.687200000000001</v>
          </cell>
          <cell r="FO46">
            <v>230.04382861653164</v>
          </cell>
          <cell r="FP46">
            <v>255.73102861653163</v>
          </cell>
          <cell r="FQ46">
            <v>0</v>
          </cell>
          <cell r="FR46" t="str">
            <v/>
          </cell>
          <cell r="FS46">
            <v>5.6332029600000002</v>
          </cell>
          <cell r="FT46" t="str">
            <v/>
          </cell>
          <cell r="FU46">
            <v>5.6332029600000002</v>
          </cell>
          <cell r="FV46">
            <v>199.89350460000003</v>
          </cell>
          <cell r="FW46" t="str">
            <v/>
          </cell>
          <cell r="FX46">
            <v>0</v>
          </cell>
          <cell r="FY46">
            <v>0</v>
          </cell>
          <cell r="FZ46">
            <v>31.320402960000003</v>
          </cell>
          <cell r="GA46">
            <v>429.93733321653167</v>
          </cell>
          <cell r="GB46">
            <v>461.25773617653169</v>
          </cell>
          <cell r="GC46"/>
          <cell r="GD46">
            <v>1617.2591430826581</v>
          </cell>
          <cell r="GE46">
            <v>1617.2591430826581</v>
          </cell>
          <cell r="GF46">
            <v>2719.148538082658</v>
          </cell>
          <cell r="GG46">
            <v>3180.4062742591896</v>
          </cell>
          <cell r="GH46">
            <v>0</v>
          </cell>
          <cell r="GI46"/>
          <cell r="GJ46">
            <v>0</v>
          </cell>
          <cell r="GK46">
            <v>0</v>
          </cell>
          <cell r="GL46">
            <v>0</v>
          </cell>
          <cell r="GM46">
            <v>0</v>
          </cell>
          <cell r="GN46">
            <v>0</v>
          </cell>
          <cell r="GO46">
            <v>0</v>
          </cell>
          <cell r="GP46">
            <v>0</v>
          </cell>
          <cell r="GQ46">
            <v>0</v>
          </cell>
          <cell r="GR46">
            <v>0</v>
          </cell>
          <cell r="GS46"/>
          <cell r="GT46"/>
          <cell r="GU46"/>
          <cell r="GV46"/>
          <cell r="GW46"/>
          <cell r="GX46"/>
          <cell r="GY46"/>
          <cell r="GZ46"/>
        </row>
        <row r="47">
          <cell r="B47" t="str">
            <v>01150361727225</v>
          </cell>
          <cell r="C47" t="str">
            <v>SIRENE EGLISE SAINT ROCH</v>
          </cell>
          <cell r="D47" t="str">
            <v>C5 BASE</v>
          </cell>
          <cell r="E47" t="str">
            <v>CU4P</v>
          </cell>
          <cell r="F47" t="str">
            <v>2- Originale / Ventilée</v>
          </cell>
          <cell r="G47" t="str">
            <v/>
          </cell>
          <cell r="H47">
            <v>0</v>
          </cell>
          <cell r="I47" t="str">
            <v/>
          </cell>
          <cell r="J47" t="str">
            <v/>
          </cell>
          <cell r="K47">
            <v>0</v>
          </cell>
          <cell r="L47" t="str">
            <v/>
          </cell>
          <cell r="M47" t="str">
            <v/>
          </cell>
          <cell r="N47" t="str">
            <v/>
          </cell>
          <cell r="O47" t="str">
            <v/>
          </cell>
          <cell r="P47">
            <v>0</v>
          </cell>
          <cell r="Q47"/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/>
          <cell r="AC47"/>
          <cell r="AD47" t="str">
            <v/>
          </cell>
          <cell r="AE47">
            <v>0</v>
          </cell>
          <cell r="AF47" t="str">
            <v/>
          </cell>
          <cell r="AG47" t="str">
            <v/>
          </cell>
          <cell r="AH47">
            <v>0</v>
          </cell>
          <cell r="AI47" t="str">
            <v/>
          </cell>
          <cell r="AJ47" t="str">
            <v/>
          </cell>
          <cell r="AK47" t="str">
            <v/>
          </cell>
          <cell r="AL47" t="str">
            <v/>
          </cell>
          <cell r="AM47">
            <v>0</v>
          </cell>
          <cell r="AN47">
            <v>0</v>
          </cell>
          <cell r="AO47"/>
          <cell r="AP47">
            <v>0</v>
          </cell>
          <cell r="AQ47"/>
          <cell r="AR47">
            <v>0</v>
          </cell>
          <cell r="AS47">
            <v>0</v>
          </cell>
          <cell r="AT47" t="str">
            <v/>
          </cell>
          <cell r="AU47" t="str">
            <v/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/>
          <cell r="BC47">
            <v>9</v>
          </cell>
          <cell r="BD47">
            <v>0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/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10.08</v>
          </cell>
          <cell r="BP47"/>
          <cell r="BQ47"/>
          <cell r="BR47">
            <v>0</v>
          </cell>
          <cell r="BS47">
            <v>0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90.72</v>
          </cell>
          <cell r="CI47">
            <v>90.72</v>
          </cell>
          <cell r="CJ47">
            <v>7.56</v>
          </cell>
          <cell r="CK47"/>
          <cell r="CL47">
            <v>0</v>
          </cell>
          <cell r="CM47">
            <v>7.5</v>
          </cell>
          <cell r="CN47">
            <v>5.13</v>
          </cell>
          <cell r="CO47">
            <v>1.6</v>
          </cell>
          <cell r="CP47">
            <v>1</v>
          </cell>
          <cell r="CQ47" t="str">
            <v/>
          </cell>
          <cell r="CR47" t="str">
            <v/>
          </cell>
          <cell r="CS47" t="str">
            <v/>
          </cell>
          <cell r="CT47">
            <v>0</v>
          </cell>
          <cell r="CU47">
            <v>0</v>
          </cell>
          <cell r="CV47">
            <v>0</v>
          </cell>
          <cell r="CW47">
            <v>0</v>
          </cell>
          <cell r="CX47">
            <v>0</v>
          </cell>
          <cell r="CY47" t="str">
            <v/>
          </cell>
          <cell r="CZ47" t="str">
            <v/>
          </cell>
          <cell r="DA47" t="str">
            <v/>
          </cell>
          <cell r="DB47">
            <v>0</v>
          </cell>
          <cell r="DC47"/>
          <cell r="DD47">
            <v>16.920000000000002</v>
          </cell>
          <cell r="DE47">
            <v>22.44</v>
          </cell>
          <cell r="DF47">
            <v>90.72</v>
          </cell>
          <cell r="DG47">
            <v>0</v>
          </cell>
          <cell r="DH47">
            <v>3.28</v>
          </cell>
          <cell r="DI47">
            <v>7.56</v>
          </cell>
          <cell r="DJ47">
            <v>130.07999999999998</v>
          </cell>
          <cell r="DK47">
            <v>130.07999999999998</v>
          </cell>
          <cell r="DL47">
            <v>0</v>
          </cell>
          <cell r="DM47">
            <v>0</v>
          </cell>
          <cell r="DN47">
            <v>0</v>
          </cell>
          <cell r="DO47">
            <v>0</v>
          </cell>
          <cell r="DP47">
            <v>0</v>
          </cell>
          <cell r="DQ47">
            <v>0</v>
          </cell>
          <cell r="DR47">
            <v>0</v>
          </cell>
          <cell r="DS47">
            <v>0</v>
          </cell>
          <cell r="DT47">
            <v>0</v>
          </cell>
          <cell r="DU47"/>
          <cell r="DV47" t="str">
            <v/>
          </cell>
          <cell r="DW47">
            <v>0</v>
          </cell>
          <cell r="DX47" t="str">
            <v/>
          </cell>
          <cell r="DY47" t="str">
            <v/>
          </cell>
          <cell r="DZ47">
            <v>0</v>
          </cell>
          <cell r="EA47" t="str">
            <v/>
          </cell>
          <cell r="EB47" t="str">
            <v/>
          </cell>
          <cell r="EC47" t="str">
            <v/>
          </cell>
          <cell r="ED47" t="str">
            <v/>
          </cell>
          <cell r="EE47">
            <v>0</v>
          </cell>
          <cell r="EF47">
            <v>0.98</v>
          </cell>
          <cell r="EG47">
            <v>0</v>
          </cell>
          <cell r="EH47"/>
          <cell r="EI47"/>
          <cell r="EJ47"/>
          <cell r="EK47" t="str">
            <v/>
          </cell>
          <cell r="EL47"/>
          <cell r="EM47" t="str">
            <v/>
          </cell>
          <cell r="EN47"/>
          <cell r="EO47" t="str">
            <v>59508</v>
          </cell>
          <cell r="EP47" t="str">
            <v>59</v>
          </cell>
          <cell r="EQ47"/>
          <cell r="ER47"/>
          <cell r="ES47" t="str">
            <v>NON-PRO</v>
          </cell>
          <cell r="ET47"/>
          <cell r="EU47" t="str">
            <v/>
          </cell>
          <cell r="EV47" t="str">
            <v/>
          </cell>
          <cell r="EW47" t="str">
            <v/>
          </cell>
          <cell r="EX47" t="str">
            <v/>
          </cell>
          <cell r="EY47" t="str">
            <v/>
          </cell>
          <cell r="EZ47">
            <v>0</v>
          </cell>
          <cell r="FA47"/>
          <cell r="FB47"/>
          <cell r="FC47">
            <v>130.07999999999998</v>
          </cell>
          <cell r="FD47">
            <v>28.526543999999994</v>
          </cell>
          <cell r="FE47"/>
          <cell r="FF47">
            <v>33.700000000000003</v>
          </cell>
          <cell r="FG47">
            <v>0</v>
          </cell>
          <cell r="FH47"/>
          <cell r="FI47">
            <v>28.526543999999994</v>
          </cell>
          <cell r="FJ47"/>
          <cell r="FK47">
            <v>0</v>
          </cell>
          <cell r="FL47">
            <v>0</v>
          </cell>
          <cell r="FM47">
            <v>0</v>
          </cell>
          <cell r="FN47">
            <v>7.154399999999999</v>
          </cell>
          <cell r="FO47">
            <v>0</v>
          </cell>
          <cell r="FP47">
            <v>7.154399999999999</v>
          </cell>
          <cell r="FQ47">
            <v>0</v>
          </cell>
          <cell r="FR47" t="str">
            <v/>
          </cell>
          <cell r="FS47">
            <v>1.5689599199999997</v>
          </cell>
          <cell r="FT47" t="str">
            <v/>
          </cell>
          <cell r="FU47">
            <v>1.5689599199999997</v>
          </cell>
          <cell r="FV47">
            <v>0</v>
          </cell>
          <cell r="FW47" t="str">
            <v/>
          </cell>
          <cell r="FX47">
            <v>0</v>
          </cell>
          <cell r="FY47">
            <v>0</v>
          </cell>
          <cell r="FZ47">
            <v>8.7233599199999983</v>
          </cell>
          <cell r="GA47">
            <v>0</v>
          </cell>
          <cell r="GB47">
            <v>8.7233599199999983</v>
          </cell>
          <cell r="GC47"/>
          <cell r="GD47">
            <v>130.07999999999998</v>
          </cell>
          <cell r="GE47">
            <v>130.07999999999998</v>
          </cell>
          <cell r="GF47">
            <v>158.60654399999999</v>
          </cell>
          <cell r="GG47">
            <v>167.32990391999999</v>
          </cell>
          <cell r="GH47">
            <v>0</v>
          </cell>
          <cell r="GI47"/>
          <cell r="GJ47">
            <v>0</v>
          </cell>
          <cell r="GK47">
            <v>0</v>
          </cell>
          <cell r="GL47">
            <v>0</v>
          </cell>
          <cell r="GM47">
            <v>0</v>
          </cell>
          <cell r="GN47">
            <v>0</v>
          </cell>
          <cell r="GO47">
            <v>0</v>
          </cell>
          <cell r="GP47">
            <v>0</v>
          </cell>
          <cell r="GQ47">
            <v>0</v>
          </cell>
          <cell r="GR47">
            <v>0</v>
          </cell>
          <cell r="GS47"/>
          <cell r="GT47"/>
          <cell r="GU47"/>
          <cell r="GV47"/>
          <cell r="GW47"/>
          <cell r="GX47"/>
          <cell r="GY47"/>
          <cell r="GZ47"/>
        </row>
        <row r="48">
          <cell r="B48" t="str">
            <v>01153690236690</v>
          </cell>
          <cell r="C48" t="str">
            <v>RUE DU CIMETIERE</v>
          </cell>
          <cell r="D48" t="str">
            <v>C5 BASE</v>
          </cell>
          <cell r="E48" t="str">
            <v>CU4P</v>
          </cell>
          <cell r="F48" t="str">
            <v>2- Originale / Ventilée</v>
          </cell>
          <cell r="G48" t="str">
            <v/>
          </cell>
          <cell r="H48">
            <v>974.02</v>
          </cell>
          <cell r="I48" t="str">
            <v/>
          </cell>
          <cell r="J48" t="str">
            <v/>
          </cell>
          <cell r="K48">
            <v>0</v>
          </cell>
          <cell r="L48" t="str">
            <v/>
          </cell>
          <cell r="M48" t="str">
            <v/>
          </cell>
          <cell r="N48" t="str">
            <v/>
          </cell>
          <cell r="O48" t="str">
            <v/>
          </cell>
          <cell r="P48">
            <v>974.02</v>
          </cell>
          <cell r="Q48"/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/>
          <cell r="AC48"/>
          <cell r="AD48" t="str">
            <v/>
          </cell>
          <cell r="AE48">
            <v>0</v>
          </cell>
          <cell r="AF48" t="str">
            <v/>
          </cell>
          <cell r="AG48" t="str">
            <v/>
          </cell>
          <cell r="AH48">
            <v>0</v>
          </cell>
          <cell r="AI48" t="str">
            <v/>
          </cell>
          <cell r="AJ48" t="str">
            <v/>
          </cell>
          <cell r="AK48" t="str">
            <v/>
          </cell>
          <cell r="AL48" t="str">
            <v/>
          </cell>
          <cell r="AM48">
            <v>0</v>
          </cell>
          <cell r="AN48">
            <v>0</v>
          </cell>
          <cell r="AO48"/>
          <cell r="AP48">
            <v>0</v>
          </cell>
          <cell r="AQ48"/>
          <cell r="AR48">
            <v>0</v>
          </cell>
          <cell r="AS48">
            <v>0</v>
          </cell>
          <cell r="AT48" t="str">
            <v/>
          </cell>
          <cell r="AU48" t="str">
            <v/>
          </cell>
          <cell r="AV48">
            <v>0</v>
          </cell>
          <cell r="AW48">
            <v>339.93350621285788</v>
          </cell>
          <cell r="AX48">
            <v>165.53153044686266</v>
          </cell>
          <cell r="AY48">
            <v>316.32910087211542</v>
          </cell>
          <cell r="AZ48">
            <v>152.22586246816394</v>
          </cell>
          <cell r="BA48">
            <v>974.02</v>
          </cell>
          <cell r="BB48"/>
          <cell r="BC48">
            <v>3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/>
          <cell r="BJ48">
            <v>0</v>
          </cell>
          <cell r="BK48">
            <v>0</v>
          </cell>
          <cell r="BL48">
            <v>0</v>
          </cell>
          <cell r="BM48">
            <v>0</v>
          </cell>
          <cell r="BN48">
            <v>0</v>
          </cell>
          <cell r="BO48">
            <v>10.08</v>
          </cell>
          <cell r="BP48"/>
          <cell r="BQ48"/>
          <cell r="BR48">
            <v>0</v>
          </cell>
          <cell r="BS48">
            <v>0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0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30.240000000000002</v>
          </cell>
          <cell r="CI48">
            <v>30.240000000000002</v>
          </cell>
          <cell r="CJ48">
            <v>2.52</v>
          </cell>
          <cell r="CK48"/>
          <cell r="CL48">
            <v>0</v>
          </cell>
          <cell r="CM48">
            <v>7.5</v>
          </cell>
          <cell r="CN48">
            <v>5.13</v>
          </cell>
          <cell r="CO48">
            <v>1.6</v>
          </cell>
          <cell r="CP48">
            <v>1</v>
          </cell>
          <cell r="CQ48" t="str">
            <v/>
          </cell>
          <cell r="CR48" t="str">
            <v/>
          </cell>
          <cell r="CS48" t="str">
            <v/>
          </cell>
          <cell r="CT48">
            <v>0</v>
          </cell>
          <cell r="CU48">
            <v>25.495012965964342</v>
          </cell>
          <cell r="CV48">
            <v>8.4917675119240545</v>
          </cell>
          <cell r="CW48">
            <v>5.0612656139538466</v>
          </cell>
          <cell r="CX48">
            <v>1.5222586246816394</v>
          </cell>
          <cell r="CY48" t="str">
            <v/>
          </cell>
          <cell r="CZ48" t="str">
            <v/>
          </cell>
          <cell r="DA48" t="str">
            <v/>
          </cell>
          <cell r="DB48">
            <v>40.570304716523879</v>
          </cell>
          <cell r="DC48"/>
          <cell r="DD48">
            <v>16.920000000000002</v>
          </cell>
          <cell r="DE48">
            <v>22.44</v>
          </cell>
          <cell r="DF48">
            <v>30.240000000000002</v>
          </cell>
          <cell r="DG48">
            <v>40.570304716523879</v>
          </cell>
          <cell r="DH48">
            <v>3.28</v>
          </cell>
          <cell r="DI48">
            <v>2.52</v>
          </cell>
          <cell r="DJ48">
            <v>110.17030471652387</v>
          </cell>
          <cell r="DK48">
            <v>110.17030471652387</v>
          </cell>
          <cell r="DL48">
            <v>0</v>
          </cell>
          <cell r="DM48">
            <v>0</v>
          </cell>
          <cell r="DN48">
            <v>0</v>
          </cell>
          <cell r="DO48">
            <v>0</v>
          </cell>
          <cell r="DP48">
            <v>0</v>
          </cell>
          <cell r="DQ48">
            <v>0</v>
          </cell>
          <cell r="DR48">
            <v>0</v>
          </cell>
          <cell r="DS48">
            <v>0</v>
          </cell>
          <cell r="DT48">
            <v>0</v>
          </cell>
          <cell r="DU48"/>
          <cell r="DV48" t="str">
            <v/>
          </cell>
          <cell r="DW48">
            <v>0</v>
          </cell>
          <cell r="DX48" t="str">
            <v/>
          </cell>
          <cell r="DY48" t="str">
            <v/>
          </cell>
          <cell r="DZ48">
            <v>0</v>
          </cell>
          <cell r="EA48" t="str">
            <v/>
          </cell>
          <cell r="EB48" t="str">
            <v/>
          </cell>
          <cell r="EC48" t="str">
            <v/>
          </cell>
          <cell r="ED48" t="str">
            <v/>
          </cell>
          <cell r="EE48">
            <v>0</v>
          </cell>
          <cell r="EF48">
            <v>0.98</v>
          </cell>
          <cell r="EG48">
            <v>0</v>
          </cell>
          <cell r="EH48"/>
          <cell r="EI48"/>
          <cell r="EJ48"/>
          <cell r="EK48" t="str">
            <v/>
          </cell>
          <cell r="EL48"/>
          <cell r="EM48" t="str">
            <v/>
          </cell>
          <cell r="EN48"/>
          <cell r="EO48" t="str">
            <v>59508</v>
          </cell>
          <cell r="EP48" t="str">
            <v>59</v>
          </cell>
          <cell r="EQ48"/>
          <cell r="ER48"/>
          <cell r="ES48" t="str">
            <v>NON-PRO</v>
          </cell>
          <cell r="ET48"/>
          <cell r="EU48" t="str">
            <v/>
          </cell>
          <cell r="EV48" t="str">
            <v/>
          </cell>
          <cell r="EW48" t="str">
            <v/>
          </cell>
          <cell r="EX48" t="str">
            <v/>
          </cell>
          <cell r="EY48" t="str">
            <v/>
          </cell>
          <cell r="EZ48">
            <v>0</v>
          </cell>
          <cell r="FA48"/>
          <cell r="FB48"/>
          <cell r="FC48">
            <v>69.599999999999994</v>
          </cell>
          <cell r="FD48">
            <v>15.263279999999998</v>
          </cell>
          <cell r="FE48"/>
          <cell r="FF48">
            <v>33.700000000000003</v>
          </cell>
          <cell r="FG48">
            <v>32.824474000000002</v>
          </cell>
          <cell r="FH48"/>
          <cell r="FI48">
            <v>48.087754000000004</v>
          </cell>
          <cell r="FJ48"/>
          <cell r="FK48">
            <v>0</v>
          </cell>
          <cell r="FL48">
            <v>0</v>
          </cell>
          <cell r="FM48">
            <v>0</v>
          </cell>
          <cell r="FN48">
            <v>3.8279999999999998</v>
          </cell>
          <cell r="FO48">
            <v>8.1140609433047768</v>
          </cell>
          <cell r="FP48">
            <v>11.942060943304776</v>
          </cell>
          <cell r="FQ48">
            <v>0</v>
          </cell>
          <cell r="FR48" t="str">
            <v/>
          </cell>
          <cell r="FS48">
            <v>0.8394803999999999</v>
          </cell>
          <cell r="FT48" t="str">
            <v/>
          </cell>
          <cell r="FU48">
            <v>0.8394803999999999</v>
          </cell>
          <cell r="FV48">
            <v>6.5648948000000011</v>
          </cell>
          <cell r="FW48" t="str">
            <v/>
          </cell>
          <cell r="FX48">
            <v>0</v>
          </cell>
          <cell r="FY48">
            <v>0</v>
          </cell>
          <cell r="FZ48">
            <v>4.6674803999999996</v>
          </cell>
          <cell r="GA48">
            <v>14.678955743304778</v>
          </cell>
          <cell r="GB48">
            <v>19.346436143304778</v>
          </cell>
          <cell r="GC48"/>
          <cell r="GD48">
            <v>110.17030471652387</v>
          </cell>
          <cell r="GE48">
            <v>110.17030471652387</v>
          </cell>
          <cell r="GF48">
            <v>158.25805871652386</v>
          </cell>
          <cell r="GG48">
            <v>177.60449485982863</v>
          </cell>
          <cell r="GH48">
            <v>0</v>
          </cell>
          <cell r="GI48"/>
          <cell r="GJ48">
            <v>0</v>
          </cell>
          <cell r="GK48">
            <v>0</v>
          </cell>
          <cell r="GL48">
            <v>0</v>
          </cell>
          <cell r="GM48">
            <v>0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/>
          <cell r="GT48"/>
          <cell r="GU48"/>
          <cell r="GV48"/>
          <cell r="GW48"/>
          <cell r="GX48"/>
          <cell r="GY48"/>
          <cell r="GZ48"/>
        </row>
        <row r="49">
          <cell r="B49" t="str">
            <v>01172648169677</v>
          </cell>
          <cell r="C49" t="str">
            <v>CIMETIERE DU CENTRE</v>
          </cell>
          <cell r="D49" t="str">
            <v>C5 BASE</v>
          </cell>
          <cell r="E49" t="str">
            <v>CU4P</v>
          </cell>
          <cell r="F49" t="str">
            <v>2- Originale / Ventilée</v>
          </cell>
          <cell r="G49" t="str">
            <v/>
          </cell>
          <cell r="H49">
            <v>817.31</v>
          </cell>
          <cell r="I49" t="str">
            <v/>
          </cell>
          <cell r="J49" t="str">
            <v/>
          </cell>
          <cell r="K49">
            <v>0</v>
          </cell>
          <cell r="L49" t="str">
            <v/>
          </cell>
          <cell r="M49" t="str">
            <v/>
          </cell>
          <cell r="N49" t="str">
            <v/>
          </cell>
          <cell r="O49" t="str">
            <v/>
          </cell>
          <cell r="P49">
            <v>817.31</v>
          </cell>
          <cell r="Q49"/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/>
          <cell r="AC49"/>
          <cell r="AD49" t="str">
            <v/>
          </cell>
          <cell r="AE49">
            <v>0</v>
          </cell>
          <cell r="AF49" t="str">
            <v/>
          </cell>
          <cell r="AG49" t="str">
            <v/>
          </cell>
          <cell r="AH49">
            <v>0</v>
          </cell>
          <cell r="AI49" t="str">
            <v/>
          </cell>
          <cell r="AJ49" t="str">
            <v/>
          </cell>
          <cell r="AK49" t="str">
            <v/>
          </cell>
          <cell r="AL49" t="str">
            <v/>
          </cell>
          <cell r="AM49">
            <v>0</v>
          </cell>
          <cell r="AN49">
            <v>0</v>
          </cell>
          <cell r="AO49"/>
          <cell r="AP49">
            <v>0</v>
          </cell>
          <cell r="AQ49"/>
          <cell r="AR49">
            <v>0</v>
          </cell>
          <cell r="AS49">
            <v>0</v>
          </cell>
          <cell r="AT49" t="str">
            <v/>
          </cell>
          <cell r="AU49" t="str">
            <v/>
          </cell>
          <cell r="AV49">
            <v>0</v>
          </cell>
          <cell r="AW49">
            <v>285.2416315505132</v>
          </cell>
          <cell r="AX49">
            <v>138.89917573512383</v>
          </cell>
          <cell r="AY49">
            <v>265.43493709963724</v>
          </cell>
          <cell r="AZ49">
            <v>127.73425561472563</v>
          </cell>
          <cell r="BA49">
            <v>817.30999999999983</v>
          </cell>
          <cell r="BB49"/>
          <cell r="BC49">
            <v>3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/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10.08</v>
          </cell>
          <cell r="BP49"/>
          <cell r="BQ49"/>
          <cell r="BR49">
            <v>0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30.240000000000002</v>
          </cell>
          <cell r="CI49">
            <v>30.240000000000002</v>
          </cell>
          <cell r="CJ49">
            <v>2.52</v>
          </cell>
          <cell r="CK49"/>
          <cell r="CL49">
            <v>0</v>
          </cell>
          <cell r="CM49">
            <v>7.5</v>
          </cell>
          <cell r="CN49">
            <v>5.13</v>
          </cell>
          <cell r="CO49">
            <v>1.6</v>
          </cell>
          <cell r="CP49">
            <v>1</v>
          </cell>
          <cell r="CQ49" t="str">
            <v/>
          </cell>
          <cell r="CR49" t="str">
            <v/>
          </cell>
          <cell r="CS49" t="str">
            <v/>
          </cell>
          <cell r="CT49">
            <v>0</v>
          </cell>
          <cell r="CU49">
            <v>21.393122366288491</v>
          </cell>
          <cell r="CV49">
            <v>7.1255277152118524</v>
          </cell>
          <cell r="CW49">
            <v>4.2469589935941965</v>
          </cell>
          <cell r="CX49">
            <v>1.2773425561472562</v>
          </cell>
          <cell r="CY49" t="str">
            <v/>
          </cell>
          <cell r="CZ49" t="str">
            <v/>
          </cell>
          <cell r="DA49" t="str">
            <v/>
          </cell>
          <cell r="DB49">
            <v>34.042951631241792</v>
          </cell>
          <cell r="DC49"/>
          <cell r="DD49">
            <v>16.920000000000002</v>
          </cell>
          <cell r="DE49">
            <v>22.44</v>
          </cell>
          <cell r="DF49">
            <v>30.240000000000002</v>
          </cell>
          <cell r="DG49">
            <v>34.042951631241792</v>
          </cell>
          <cell r="DH49">
            <v>3.28</v>
          </cell>
          <cell r="DI49">
            <v>2.52</v>
          </cell>
          <cell r="DJ49">
            <v>103.64295163124179</v>
          </cell>
          <cell r="DK49">
            <v>103.64295163124179</v>
          </cell>
          <cell r="DL49">
            <v>0</v>
          </cell>
          <cell r="DM49">
            <v>0</v>
          </cell>
          <cell r="DN49">
            <v>0</v>
          </cell>
          <cell r="DO49">
            <v>0</v>
          </cell>
          <cell r="DP49">
            <v>0</v>
          </cell>
          <cell r="DQ49">
            <v>0</v>
          </cell>
          <cell r="DR49">
            <v>0</v>
          </cell>
          <cell r="DS49">
            <v>0</v>
          </cell>
          <cell r="DT49">
            <v>0</v>
          </cell>
          <cell r="DU49"/>
          <cell r="DV49" t="str">
            <v/>
          </cell>
          <cell r="DW49">
            <v>0</v>
          </cell>
          <cell r="DX49" t="str">
            <v/>
          </cell>
          <cell r="DY49" t="str">
            <v/>
          </cell>
          <cell r="DZ49">
            <v>0</v>
          </cell>
          <cell r="EA49" t="str">
            <v/>
          </cell>
          <cell r="EB49" t="str">
            <v/>
          </cell>
          <cell r="EC49" t="str">
            <v/>
          </cell>
          <cell r="ED49" t="str">
            <v/>
          </cell>
          <cell r="EE49">
            <v>0</v>
          </cell>
          <cell r="EF49">
            <v>0.98</v>
          </cell>
          <cell r="EG49">
            <v>0</v>
          </cell>
          <cell r="EH49"/>
          <cell r="EI49"/>
          <cell r="EJ49"/>
          <cell r="EK49" t="str">
            <v/>
          </cell>
          <cell r="EL49"/>
          <cell r="EM49" t="str">
            <v/>
          </cell>
          <cell r="EN49"/>
          <cell r="EO49" t="str">
            <v>59508</v>
          </cell>
          <cell r="EP49" t="str">
            <v>59</v>
          </cell>
          <cell r="EQ49"/>
          <cell r="ER49"/>
          <cell r="ES49" t="str">
            <v>NON-PRO</v>
          </cell>
          <cell r="ET49"/>
          <cell r="EU49" t="str">
            <v/>
          </cell>
          <cell r="EV49" t="str">
            <v/>
          </cell>
          <cell r="EW49" t="str">
            <v/>
          </cell>
          <cell r="EX49" t="str">
            <v/>
          </cell>
          <cell r="EY49" t="str">
            <v/>
          </cell>
          <cell r="EZ49">
            <v>0</v>
          </cell>
          <cell r="FA49"/>
          <cell r="FB49"/>
          <cell r="FC49">
            <v>69.599999999999994</v>
          </cell>
          <cell r="FD49">
            <v>15.263279999999998</v>
          </cell>
          <cell r="FE49"/>
          <cell r="FF49">
            <v>33.700000000000003</v>
          </cell>
          <cell r="FG49">
            <v>27.543346999999997</v>
          </cell>
          <cell r="FH49"/>
          <cell r="FI49">
            <v>42.806626999999992</v>
          </cell>
          <cell r="FJ49"/>
          <cell r="FK49">
            <v>0</v>
          </cell>
          <cell r="FL49">
            <v>0</v>
          </cell>
          <cell r="FM49">
            <v>0</v>
          </cell>
          <cell r="FN49">
            <v>3.8279999999999998</v>
          </cell>
          <cell r="FO49">
            <v>6.8085903262483587</v>
          </cell>
          <cell r="FP49">
            <v>10.636590326248358</v>
          </cell>
          <cell r="FQ49">
            <v>0</v>
          </cell>
          <cell r="FR49" t="str">
            <v/>
          </cell>
          <cell r="FS49">
            <v>0.8394803999999999</v>
          </cell>
          <cell r="FT49" t="str">
            <v/>
          </cell>
          <cell r="FU49">
            <v>0.8394803999999999</v>
          </cell>
          <cell r="FV49">
            <v>5.5086693999999996</v>
          </cell>
          <cell r="FW49" t="str">
            <v/>
          </cell>
          <cell r="FX49">
            <v>0</v>
          </cell>
          <cell r="FY49">
            <v>0</v>
          </cell>
          <cell r="FZ49">
            <v>4.6674803999999996</v>
          </cell>
          <cell r="GA49">
            <v>12.317259726248359</v>
          </cell>
          <cell r="GB49">
            <v>16.984740126248358</v>
          </cell>
          <cell r="GC49"/>
          <cell r="GD49">
            <v>103.64295163124179</v>
          </cell>
          <cell r="GE49">
            <v>103.64295163124179</v>
          </cell>
          <cell r="GF49">
            <v>146.44957863124176</v>
          </cell>
          <cell r="GG49">
            <v>163.43431875749013</v>
          </cell>
          <cell r="GH49">
            <v>0</v>
          </cell>
          <cell r="GI49"/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/>
          <cell r="GT49"/>
          <cell r="GU49"/>
          <cell r="GV49"/>
          <cell r="GW49"/>
          <cell r="GX49"/>
          <cell r="GY49"/>
          <cell r="GZ49"/>
        </row>
        <row r="50">
          <cell r="B50" t="str">
            <v>01172358734083</v>
          </cell>
          <cell r="C50" t="str">
            <v>CIMETIERE DU CENTRE</v>
          </cell>
          <cell r="D50" t="str">
            <v>C5 BASE</v>
          </cell>
          <cell r="E50" t="str">
            <v>CU4P</v>
          </cell>
          <cell r="F50" t="str">
            <v>2- Originale / Ventilée</v>
          </cell>
          <cell r="G50" t="str">
            <v/>
          </cell>
          <cell r="H50">
            <v>99.05</v>
          </cell>
          <cell r="I50" t="str">
            <v/>
          </cell>
          <cell r="J50" t="str">
            <v/>
          </cell>
          <cell r="K50">
            <v>0</v>
          </cell>
          <cell r="L50" t="str">
            <v/>
          </cell>
          <cell r="M50" t="str">
            <v/>
          </cell>
          <cell r="N50" t="str">
            <v/>
          </cell>
          <cell r="O50" t="str">
            <v/>
          </cell>
          <cell r="P50">
            <v>99.05</v>
          </cell>
          <cell r="Q50"/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/>
          <cell r="AC50"/>
          <cell r="AD50" t="str">
            <v/>
          </cell>
          <cell r="AE50">
            <v>0</v>
          </cell>
          <cell r="AF50" t="str">
            <v/>
          </cell>
          <cell r="AG50" t="str">
            <v/>
          </cell>
          <cell r="AH50">
            <v>0</v>
          </cell>
          <cell r="AI50" t="str">
            <v/>
          </cell>
          <cell r="AJ50" t="str">
            <v/>
          </cell>
          <cell r="AK50" t="str">
            <v/>
          </cell>
          <cell r="AL50" t="str">
            <v/>
          </cell>
          <cell r="AM50">
            <v>0</v>
          </cell>
          <cell r="AN50">
            <v>0</v>
          </cell>
          <cell r="AO50"/>
          <cell r="AP50">
            <v>0</v>
          </cell>
          <cell r="AQ50"/>
          <cell r="AR50">
            <v>0</v>
          </cell>
          <cell r="AS50">
            <v>0</v>
          </cell>
          <cell r="AT50" t="str">
            <v/>
          </cell>
          <cell r="AU50" t="str">
            <v/>
          </cell>
          <cell r="AV50">
            <v>0</v>
          </cell>
          <cell r="AW50">
            <v>34.56850351161534</v>
          </cell>
          <cell r="AX50">
            <v>16.833225283630465</v>
          </cell>
          <cell r="AY50">
            <v>32.168125337655319</v>
          </cell>
          <cell r="AZ50">
            <v>15.480145867098866</v>
          </cell>
          <cell r="BA50">
            <v>99.05</v>
          </cell>
          <cell r="BB50"/>
          <cell r="BC50">
            <v>3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/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10.08</v>
          </cell>
          <cell r="BP50"/>
          <cell r="BQ50"/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30.240000000000002</v>
          </cell>
          <cell r="CI50">
            <v>30.240000000000002</v>
          </cell>
          <cell r="CJ50">
            <v>2.52</v>
          </cell>
          <cell r="CK50"/>
          <cell r="CL50">
            <v>0</v>
          </cell>
          <cell r="CM50">
            <v>7.5</v>
          </cell>
          <cell r="CN50">
            <v>5.13</v>
          </cell>
          <cell r="CO50">
            <v>1.6</v>
          </cell>
          <cell r="CP50">
            <v>1</v>
          </cell>
          <cell r="CQ50" t="str">
            <v/>
          </cell>
          <cell r="CR50" t="str">
            <v/>
          </cell>
          <cell r="CS50" t="str">
            <v/>
          </cell>
          <cell r="CT50">
            <v>0</v>
          </cell>
          <cell r="CU50">
            <v>2.5926377633711506</v>
          </cell>
          <cell r="CV50">
            <v>0.86354445705024285</v>
          </cell>
          <cell r="CW50">
            <v>0.51469000540248511</v>
          </cell>
          <cell r="CX50">
            <v>0.15480145867098866</v>
          </cell>
          <cell r="CY50" t="str">
            <v/>
          </cell>
          <cell r="CZ50" t="str">
            <v/>
          </cell>
          <cell r="DA50" t="str">
            <v/>
          </cell>
          <cell r="DB50">
            <v>4.1256736844948669</v>
          </cell>
          <cell r="DC50"/>
          <cell r="DD50">
            <v>16.920000000000002</v>
          </cell>
          <cell r="DE50">
            <v>22.44</v>
          </cell>
          <cell r="DF50">
            <v>30.240000000000002</v>
          </cell>
          <cell r="DG50">
            <v>4.1256736844948669</v>
          </cell>
          <cell r="DH50">
            <v>3.28</v>
          </cell>
          <cell r="DI50">
            <v>2.52</v>
          </cell>
          <cell r="DJ50">
            <v>73.725673684494865</v>
          </cell>
          <cell r="DK50">
            <v>73.725673684494865</v>
          </cell>
          <cell r="DL50">
            <v>0</v>
          </cell>
          <cell r="DM50">
            <v>0</v>
          </cell>
          <cell r="DN50">
            <v>0</v>
          </cell>
          <cell r="DO50">
            <v>0</v>
          </cell>
          <cell r="DP50">
            <v>0</v>
          </cell>
          <cell r="DQ50">
            <v>0</v>
          </cell>
          <cell r="DR50">
            <v>0</v>
          </cell>
          <cell r="DS50">
            <v>0</v>
          </cell>
          <cell r="DT50">
            <v>0</v>
          </cell>
          <cell r="DU50"/>
          <cell r="DV50" t="str">
            <v/>
          </cell>
          <cell r="DW50">
            <v>0</v>
          </cell>
          <cell r="DX50" t="str">
            <v/>
          </cell>
          <cell r="DY50" t="str">
            <v/>
          </cell>
          <cell r="DZ50">
            <v>0</v>
          </cell>
          <cell r="EA50" t="str">
            <v/>
          </cell>
          <cell r="EB50" t="str">
            <v/>
          </cell>
          <cell r="EC50" t="str">
            <v/>
          </cell>
          <cell r="ED50" t="str">
            <v/>
          </cell>
          <cell r="EE50">
            <v>0</v>
          </cell>
          <cell r="EF50">
            <v>0.98</v>
          </cell>
          <cell r="EG50">
            <v>0</v>
          </cell>
          <cell r="EH50"/>
          <cell r="EI50"/>
          <cell r="EJ50"/>
          <cell r="EK50" t="str">
            <v/>
          </cell>
          <cell r="EL50"/>
          <cell r="EM50" t="str">
            <v/>
          </cell>
          <cell r="EN50"/>
          <cell r="EO50" t="str">
            <v>59508</v>
          </cell>
          <cell r="EP50" t="str">
            <v>59</v>
          </cell>
          <cell r="EQ50"/>
          <cell r="ER50"/>
          <cell r="ES50" t="str">
            <v>NON-PRO</v>
          </cell>
          <cell r="ET50"/>
          <cell r="EU50" t="str">
            <v/>
          </cell>
          <cell r="EV50" t="str">
            <v/>
          </cell>
          <cell r="EW50" t="str">
            <v/>
          </cell>
          <cell r="EX50" t="str">
            <v/>
          </cell>
          <cell r="EY50" t="str">
            <v/>
          </cell>
          <cell r="EZ50">
            <v>0</v>
          </cell>
          <cell r="FA50"/>
          <cell r="FB50"/>
          <cell r="FC50">
            <v>69.599999999999994</v>
          </cell>
          <cell r="FD50">
            <v>15.263279999999998</v>
          </cell>
          <cell r="FE50"/>
          <cell r="FF50">
            <v>33.700000000000003</v>
          </cell>
          <cell r="FG50">
            <v>3.3379850000000002</v>
          </cell>
          <cell r="FH50"/>
          <cell r="FI50">
            <v>18.601264999999998</v>
          </cell>
          <cell r="FJ50"/>
          <cell r="FK50">
            <v>0</v>
          </cell>
          <cell r="FL50">
            <v>0</v>
          </cell>
          <cell r="FM50">
            <v>0</v>
          </cell>
          <cell r="FN50">
            <v>3.8279999999999998</v>
          </cell>
          <cell r="FO50">
            <v>0.82513473689897343</v>
          </cell>
          <cell r="FP50">
            <v>4.6531347368989735</v>
          </cell>
          <cell r="FQ50">
            <v>0</v>
          </cell>
          <cell r="FR50" t="str">
            <v/>
          </cell>
          <cell r="FS50">
            <v>0.8394803999999999</v>
          </cell>
          <cell r="FT50" t="str">
            <v/>
          </cell>
          <cell r="FU50">
            <v>0.8394803999999999</v>
          </cell>
          <cell r="FV50">
            <v>0.66759700000000011</v>
          </cell>
          <cell r="FW50" t="str">
            <v/>
          </cell>
          <cell r="FX50">
            <v>0</v>
          </cell>
          <cell r="FY50">
            <v>0</v>
          </cell>
          <cell r="FZ50">
            <v>4.6674803999999996</v>
          </cell>
          <cell r="GA50">
            <v>1.4927317368989734</v>
          </cell>
          <cell r="GB50">
            <v>6.1602121368989735</v>
          </cell>
          <cell r="GC50"/>
          <cell r="GD50">
            <v>73.725673684494865</v>
          </cell>
          <cell r="GE50">
            <v>73.725673684494865</v>
          </cell>
          <cell r="GF50">
            <v>92.326938684494863</v>
          </cell>
          <cell r="GG50">
            <v>98.48715082139384</v>
          </cell>
          <cell r="GH50">
            <v>0</v>
          </cell>
          <cell r="GI50"/>
          <cell r="GJ50">
            <v>0</v>
          </cell>
          <cell r="GK50">
            <v>0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/>
          <cell r="GT50"/>
          <cell r="GU50"/>
          <cell r="GV50"/>
          <cell r="GW50"/>
          <cell r="GX50"/>
          <cell r="GY50"/>
          <cell r="GZ50"/>
        </row>
        <row r="51">
          <cell r="B51" t="str">
            <v>01143994144078</v>
          </cell>
          <cell r="C51" t="str">
            <v>MAIRIE ANNEXE C_C_A_S_</v>
          </cell>
          <cell r="D51" t="str">
            <v>C5 HP/HC</v>
          </cell>
          <cell r="E51" t="str">
            <v>MU4P</v>
          </cell>
          <cell r="F51" t="str">
            <v>2- Originale / Ventilée</v>
          </cell>
          <cell r="G51" t="str">
            <v/>
          </cell>
          <cell r="H51" t="str">
            <v/>
          </cell>
          <cell r="I51">
            <v>26305.7</v>
          </cell>
          <cell r="J51">
            <v>9340.57</v>
          </cell>
          <cell r="K51">
            <v>0</v>
          </cell>
          <cell r="L51" t="str">
            <v/>
          </cell>
          <cell r="M51" t="str">
            <v/>
          </cell>
          <cell r="N51" t="str">
            <v/>
          </cell>
          <cell r="O51" t="str">
            <v/>
          </cell>
          <cell r="P51">
            <v>35646.270000000004</v>
          </cell>
          <cell r="Q51"/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/>
          <cell r="AC51"/>
          <cell r="AD51" t="str">
            <v/>
          </cell>
          <cell r="AE51" t="str">
            <v/>
          </cell>
          <cell r="AF51">
            <v>0</v>
          </cell>
          <cell r="AG51">
            <v>0</v>
          </cell>
          <cell r="AH51">
            <v>0</v>
          </cell>
          <cell r="AI51" t="str">
            <v/>
          </cell>
          <cell r="AJ51" t="str">
            <v/>
          </cell>
          <cell r="AK51" t="str">
            <v/>
          </cell>
          <cell r="AL51" t="str">
            <v/>
          </cell>
          <cell r="AM51">
            <v>0</v>
          </cell>
          <cell r="AN51">
            <v>0</v>
          </cell>
          <cell r="AO51"/>
          <cell r="AP51">
            <v>0</v>
          </cell>
          <cell r="AQ51"/>
          <cell r="AR51">
            <v>0</v>
          </cell>
          <cell r="AS51">
            <v>0</v>
          </cell>
          <cell r="AT51" t="str">
            <v/>
          </cell>
          <cell r="AU51" t="str">
            <v/>
          </cell>
          <cell r="AV51">
            <v>0</v>
          </cell>
          <cell r="AW51">
            <v>12440.56748784441</v>
          </cell>
          <cell r="AX51">
            <v>6057.967626765455</v>
          </cell>
          <cell r="AY51">
            <v>11576.715610094931</v>
          </cell>
          <cell r="AZ51">
            <v>5571.019275295208</v>
          </cell>
          <cell r="BA51">
            <v>35646.270000000004</v>
          </cell>
          <cell r="BB51"/>
          <cell r="BC51">
            <v>24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/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  <cell r="BO51">
            <v>11.88</v>
          </cell>
          <cell r="BP51"/>
          <cell r="BQ51"/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285.12</v>
          </cell>
          <cell r="CI51">
            <v>285.12</v>
          </cell>
          <cell r="CJ51">
            <v>23.76</v>
          </cell>
          <cell r="CK51"/>
          <cell r="CL51">
            <v>0</v>
          </cell>
          <cell r="CM51">
            <v>6.8900000000000006</v>
          </cell>
          <cell r="CN51">
            <v>4.7700000000000005</v>
          </cell>
          <cell r="CO51">
            <v>1.5699999999999998</v>
          </cell>
          <cell r="CP51">
            <v>0.98000000000000009</v>
          </cell>
          <cell r="CQ51" t="str">
            <v/>
          </cell>
          <cell r="CR51" t="str">
            <v/>
          </cell>
          <cell r="CS51" t="str">
            <v/>
          </cell>
          <cell r="CT51">
            <v>0</v>
          </cell>
          <cell r="CU51">
            <v>857.15509991247995</v>
          </cell>
          <cell r="CV51">
            <v>288.96505579671225</v>
          </cell>
          <cell r="CW51">
            <v>181.75443507849039</v>
          </cell>
          <cell r="CX51">
            <v>54.595988897893037</v>
          </cell>
          <cell r="CY51" t="str">
            <v/>
          </cell>
          <cell r="CZ51" t="str">
            <v/>
          </cell>
          <cell r="DA51" t="str">
            <v/>
          </cell>
          <cell r="DB51">
            <v>1382.4705796855756</v>
          </cell>
          <cell r="DC51"/>
          <cell r="DD51">
            <v>16.920000000000002</v>
          </cell>
          <cell r="DE51">
            <v>22.44</v>
          </cell>
          <cell r="DF51">
            <v>285.12</v>
          </cell>
          <cell r="DG51">
            <v>1382.4705796855756</v>
          </cell>
          <cell r="DH51">
            <v>3.28</v>
          </cell>
          <cell r="DI51">
            <v>23.76</v>
          </cell>
          <cell r="DJ51">
            <v>1706.9505796855756</v>
          </cell>
          <cell r="DK51">
            <v>1706.9505796855756</v>
          </cell>
          <cell r="DL51">
            <v>0</v>
          </cell>
          <cell r="DM51">
            <v>0</v>
          </cell>
          <cell r="DN51">
            <v>0</v>
          </cell>
          <cell r="DO51">
            <v>0</v>
          </cell>
          <cell r="DP51">
            <v>0</v>
          </cell>
          <cell r="DQ51">
            <v>0</v>
          </cell>
          <cell r="DR51">
            <v>0</v>
          </cell>
          <cell r="DS51">
            <v>0</v>
          </cell>
          <cell r="DT51">
            <v>0</v>
          </cell>
          <cell r="DU51"/>
          <cell r="DV51" t="str">
            <v/>
          </cell>
          <cell r="DW51" t="str">
            <v/>
          </cell>
          <cell r="DX51">
            <v>0</v>
          </cell>
          <cell r="DY51">
            <v>0</v>
          </cell>
          <cell r="DZ51">
            <v>0</v>
          </cell>
          <cell r="EA51" t="str">
            <v/>
          </cell>
          <cell r="EB51" t="str">
            <v/>
          </cell>
          <cell r="EC51" t="str">
            <v/>
          </cell>
          <cell r="ED51" t="str">
            <v/>
          </cell>
          <cell r="EE51">
            <v>0</v>
          </cell>
          <cell r="EF51">
            <v>0.98</v>
          </cell>
          <cell r="EG51">
            <v>0</v>
          </cell>
          <cell r="EH51"/>
          <cell r="EI51"/>
          <cell r="EJ51"/>
          <cell r="EK51" t="str">
            <v/>
          </cell>
          <cell r="EL51"/>
          <cell r="EM51" t="str">
            <v/>
          </cell>
          <cell r="EN51"/>
          <cell r="EO51" t="str">
            <v>59508</v>
          </cell>
          <cell r="EP51" t="str">
            <v>59</v>
          </cell>
          <cell r="EQ51"/>
          <cell r="ER51"/>
          <cell r="ES51" t="str">
            <v>NON-PRO</v>
          </cell>
          <cell r="ET51"/>
          <cell r="EU51" t="str">
            <v/>
          </cell>
          <cell r="EV51" t="str">
            <v/>
          </cell>
          <cell r="EW51" t="str">
            <v/>
          </cell>
          <cell r="EX51" t="str">
            <v/>
          </cell>
          <cell r="EY51" t="str">
            <v/>
          </cell>
          <cell r="EZ51">
            <v>0</v>
          </cell>
          <cell r="FA51"/>
          <cell r="FB51"/>
          <cell r="FC51">
            <v>324.48</v>
          </cell>
          <cell r="FD51">
            <v>71.158464000000009</v>
          </cell>
          <cell r="FE51"/>
          <cell r="FF51">
            <v>33.700000000000003</v>
          </cell>
          <cell r="FG51">
            <v>1201.279299</v>
          </cell>
          <cell r="FH51"/>
          <cell r="FI51">
            <v>1272.4377630000001</v>
          </cell>
          <cell r="FJ51"/>
          <cell r="FK51">
            <v>0</v>
          </cell>
          <cell r="FL51">
            <v>0</v>
          </cell>
          <cell r="FM51">
            <v>0</v>
          </cell>
          <cell r="FN51">
            <v>17.846400000000003</v>
          </cell>
          <cell r="FO51">
            <v>276.49411593711511</v>
          </cell>
          <cell r="FP51">
            <v>294.34051593711513</v>
          </cell>
          <cell r="FQ51">
            <v>0</v>
          </cell>
          <cell r="FR51" t="str">
            <v/>
          </cell>
          <cell r="FS51">
            <v>3.9137155200000007</v>
          </cell>
          <cell r="FT51" t="str">
            <v/>
          </cell>
          <cell r="FU51">
            <v>3.9137155200000007</v>
          </cell>
          <cell r="FV51">
            <v>240.25585980000002</v>
          </cell>
          <cell r="FW51" t="str">
            <v/>
          </cell>
          <cell r="FX51">
            <v>0</v>
          </cell>
          <cell r="FY51">
            <v>0</v>
          </cell>
          <cell r="FZ51">
            <v>21.760115520000003</v>
          </cell>
          <cell r="GA51">
            <v>516.74997573711516</v>
          </cell>
          <cell r="GB51">
            <v>538.51009125711516</v>
          </cell>
          <cell r="GC51"/>
          <cell r="GD51">
            <v>1706.9505796855756</v>
          </cell>
          <cell r="GE51">
            <v>1706.9505796855756</v>
          </cell>
          <cell r="GF51">
            <v>2979.3883426855755</v>
          </cell>
          <cell r="GG51">
            <v>3517.8984339426906</v>
          </cell>
          <cell r="GH51">
            <v>0</v>
          </cell>
          <cell r="GI51"/>
          <cell r="GJ51">
            <v>0</v>
          </cell>
          <cell r="GK51">
            <v>0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/>
          <cell r="GT51"/>
          <cell r="GU51"/>
          <cell r="GV51"/>
          <cell r="GW51"/>
          <cell r="GX51"/>
          <cell r="GY51"/>
          <cell r="GZ51"/>
        </row>
        <row r="52">
          <cell r="B52" t="str">
            <v>01190737919704</v>
          </cell>
          <cell r="C52" t="str">
            <v>MAIRIE DE RONCQ</v>
          </cell>
          <cell r="D52" t="str">
            <v>C5 BASE</v>
          </cell>
          <cell r="E52" t="str">
            <v>CU4P</v>
          </cell>
          <cell r="F52" t="str">
            <v>2- Originale / Ventilée</v>
          </cell>
          <cell r="G52" t="str">
            <v/>
          </cell>
          <cell r="H52">
            <v>77.73</v>
          </cell>
          <cell r="I52" t="str">
            <v/>
          </cell>
          <cell r="J52" t="str">
            <v/>
          </cell>
          <cell r="K52">
            <v>0</v>
          </cell>
          <cell r="L52" t="str">
            <v/>
          </cell>
          <cell r="M52" t="str">
            <v/>
          </cell>
          <cell r="N52" t="str">
            <v/>
          </cell>
          <cell r="O52" t="str">
            <v/>
          </cell>
          <cell r="P52">
            <v>77.73</v>
          </cell>
          <cell r="Q52"/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/>
          <cell r="AC52"/>
          <cell r="AD52" t="str">
            <v/>
          </cell>
          <cell r="AE52">
            <v>0</v>
          </cell>
          <cell r="AF52" t="str">
            <v/>
          </cell>
          <cell r="AG52" t="str">
            <v/>
          </cell>
          <cell r="AH52">
            <v>0</v>
          </cell>
          <cell r="AI52" t="str">
            <v/>
          </cell>
          <cell r="AJ52" t="str">
            <v/>
          </cell>
          <cell r="AK52" t="str">
            <v/>
          </cell>
          <cell r="AL52" t="str">
            <v/>
          </cell>
          <cell r="AM52">
            <v>0</v>
          </cell>
          <cell r="AN52">
            <v>0</v>
          </cell>
          <cell r="AO52"/>
          <cell r="AP52">
            <v>0</v>
          </cell>
          <cell r="AQ52"/>
          <cell r="AR52">
            <v>0</v>
          </cell>
          <cell r="AS52">
            <v>0</v>
          </cell>
          <cell r="AT52" t="str">
            <v/>
          </cell>
          <cell r="AU52" t="str">
            <v/>
          </cell>
          <cell r="AV52">
            <v>0</v>
          </cell>
          <cell r="AW52">
            <v>27.127811993517017</v>
          </cell>
          <cell r="AX52">
            <v>13.209960639036815</v>
          </cell>
          <cell r="AY52">
            <v>25.244102801574439</v>
          </cell>
          <cell r="AZ52">
            <v>12.148124565871731</v>
          </cell>
          <cell r="BA52">
            <v>77.73</v>
          </cell>
          <cell r="BB52"/>
          <cell r="BC52">
            <v>18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/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10.08</v>
          </cell>
          <cell r="BP52"/>
          <cell r="BQ52"/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181.44</v>
          </cell>
          <cell r="CI52">
            <v>181.44</v>
          </cell>
          <cell r="CJ52">
            <v>15.12</v>
          </cell>
          <cell r="CK52"/>
          <cell r="CL52">
            <v>0</v>
          </cell>
          <cell r="CM52">
            <v>7.5</v>
          </cell>
          <cell r="CN52">
            <v>5.13</v>
          </cell>
          <cell r="CO52">
            <v>1.6</v>
          </cell>
          <cell r="CP52">
            <v>1</v>
          </cell>
          <cell r="CQ52" t="str">
            <v/>
          </cell>
          <cell r="CR52" t="str">
            <v/>
          </cell>
          <cell r="CS52" t="str">
            <v/>
          </cell>
          <cell r="CT52">
            <v>0</v>
          </cell>
          <cell r="CU52">
            <v>2.0345858995137762</v>
          </cell>
          <cell r="CV52">
            <v>0.67767098078258858</v>
          </cell>
          <cell r="CW52">
            <v>0.40390564482519103</v>
          </cell>
          <cell r="CX52">
            <v>0.1214812456587173</v>
          </cell>
          <cell r="CY52" t="str">
            <v/>
          </cell>
          <cell r="CZ52" t="str">
            <v/>
          </cell>
          <cell r="DA52" t="str">
            <v/>
          </cell>
          <cell r="DB52">
            <v>3.2376437707802728</v>
          </cell>
          <cell r="DC52"/>
          <cell r="DD52">
            <v>16.920000000000002</v>
          </cell>
          <cell r="DE52">
            <v>22.44</v>
          </cell>
          <cell r="DF52">
            <v>181.44</v>
          </cell>
          <cell r="DG52">
            <v>3.2376437707802728</v>
          </cell>
          <cell r="DH52">
            <v>3.28</v>
          </cell>
          <cell r="DI52">
            <v>15.12</v>
          </cell>
          <cell r="DJ52">
            <v>224.03764377078028</v>
          </cell>
          <cell r="DK52">
            <v>224.03764377078028</v>
          </cell>
          <cell r="DL52">
            <v>0</v>
          </cell>
          <cell r="DM52">
            <v>0</v>
          </cell>
          <cell r="DN52">
            <v>0</v>
          </cell>
          <cell r="DO52">
            <v>0</v>
          </cell>
          <cell r="DP52">
            <v>0</v>
          </cell>
          <cell r="DQ52">
            <v>0</v>
          </cell>
          <cell r="DR52">
            <v>0</v>
          </cell>
          <cell r="DS52">
            <v>0</v>
          </cell>
          <cell r="DT52">
            <v>0</v>
          </cell>
          <cell r="DU52"/>
          <cell r="DV52" t="str">
            <v/>
          </cell>
          <cell r="DW52">
            <v>0</v>
          </cell>
          <cell r="DX52" t="str">
            <v/>
          </cell>
          <cell r="DY52" t="str">
            <v/>
          </cell>
          <cell r="DZ52">
            <v>0</v>
          </cell>
          <cell r="EA52" t="str">
            <v/>
          </cell>
          <cell r="EB52" t="str">
            <v/>
          </cell>
          <cell r="EC52" t="str">
            <v/>
          </cell>
          <cell r="ED52" t="str">
            <v/>
          </cell>
          <cell r="EE52">
            <v>0</v>
          </cell>
          <cell r="EF52">
            <v>0.98</v>
          </cell>
          <cell r="EG52">
            <v>0</v>
          </cell>
          <cell r="EH52"/>
          <cell r="EI52"/>
          <cell r="EJ52"/>
          <cell r="EK52" t="str">
            <v/>
          </cell>
          <cell r="EL52"/>
          <cell r="EM52" t="str">
            <v/>
          </cell>
          <cell r="EN52"/>
          <cell r="EO52" t="str">
            <v>59508</v>
          </cell>
          <cell r="EP52" t="str">
            <v>59</v>
          </cell>
          <cell r="EQ52"/>
          <cell r="ER52"/>
          <cell r="ES52" t="str">
            <v>NON-PRO</v>
          </cell>
          <cell r="ET52"/>
          <cell r="EU52" t="str">
            <v/>
          </cell>
          <cell r="EV52" t="str">
            <v/>
          </cell>
          <cell r="EW52" t="str">
            <v/>
          </cell>
          <cell r="EX52" t="str">
            <v/>
          </cell>
          <cell r="EY52" t="str">
            <v/>
          </cell>
          <cell r="EZ52">
            <v>0</v>
          </cell>
          <cell r="FA52"/>
          <cell r="FB52"/>
          <cell r="FC52">
            <v>220.8</v>
          </cell>
          <cell r="FD52">
            <v>48.421440000000004</v>
          </cell>
          <cell r="FE52"/>
          <cell r="FF52">
            <v>33.700000000000003</v>
          </cell>
          <cell r="FG52">
            <v>2.6195010000000005</v>
          </cell>
          <cell r="FH52"/>
          <cell r="FI52">
            <v>51.040941000000004</v>
          </cell>
          <cell r="FJ52"/>
          <cell r="FK52">
            <v>0</v>
          </cell>
          <cell r="FL52">
            <v>0</v>
          </cell>
          <cell r="FM52">
            <v>0</v>
          </cell>
          <cell r="FN52">
            <v>12.144</v>
          </cell>
          <cell r="FO52">
            <v>0.6475287541560546</v>
          </cell>
          <cell r="FP52">
            <v>12.791528754156055</v>
          </cell>
          <cell r="FQ52">
            <v>0</v>
          </cell>
          <cell r="FR52" t="str">
            <v/>
          </cell>
          <cell r="FS52">
            <v>2.6631792000000001</v>
          </cell>
          <cell r="FT52" t="str">
            <v/>
          </cell>
          <cell r="FU52">
            <v>2.6631792000000001</v>
          </cell>
          <cell r="FV52">
            <v>0.52390020000000015</v>
          </cell>
          <cell r="FW52" t="str">
            <v/>
          </cell>
          <cell r="FX52">
            <v>0</v>
          </cell>
          <cell r="FY52">
            <v>0</v>
          </cell>
          <cell r="FZ52">
            <v>14.8071792</v>
          </cell>
          <cell r="GA52">
            <v>1.1714289541560547</v>
          </cell>
          <cell r="GB52">
            <v>15.978608154156055</v>
          </cell>
          <cell r="GC52"/>
          <cell r="GD52">
            <v>224.03764377078028</v>
          </cell>
          <cell r="GE52">
            <v>224.03764377078028</v>
          </cell>
          <cell r="GF52">
            <v>275.07858477078025</v>
          </cell>
          <cell r="GG52">
            <v>291.05719292493632</v>
          </cell>
          <cell r="GH52">
            <v>0</v>
          </cell>
          <cell r="GI52"/>
          <cell r="GJ52">
            <v>0</v>
          </cell>
          <cell r="GK52">
            <v>0</v>
          </cell>
          <cell r="GL52">
            <v>0</v>
          </cell>
          <cell r="GM52">
            <v>0</v>
          </cell>
          <cell r="GN52">
            <v>0</v>
          </cell>
          <cell r="GO52">
            <v>0</v>
          </cell>
          <cell r="GP52">
            <v>0</v>
          </cell>
          <cell r="GQ52">
            <v>0</v>
          </cell>
          <cell r="GR52">
            <v>0</v>
          </cell>
          <cell r="GS52"/>
          <cell r="GT52"/>
          <cell r="GU52"/>
          <cell r="GV52"/>
          <cell r="GW52"/>
          <cell r="GX52"/>
          <cell r="GY52"/>
          <cell r="GZ52"/>
        </row>
        <row r="53">
          <cell r="B53" t="str">
            <v>01144862450899</v>
          </cell>
          <cell r="C53" t="str">
            <v>SALLE BOERIO</v>
          </cell>
          <cell r="D53" t="str">
            <v>C5 BASE</v>
          </cell>
          <cell r="E53" t="str">
            <v>CU4P</v>
          </cell>
          <cell r="F53" t="str">
            <v>2- Originale / Ventilée</v>
          </cell>
          <cell r="G53" t="str">
            <v/>
          </cell>
          <cell r="H53">
            <v>16967.189999999999</v>
          </cell>
          <cell r="I53" t="str">
            <v/>
          </cell>
          <cell r="J53" t="str">
            <v/>
          </cell>
          <cell r="K53">
            <v>0</v>
          </cell>
          <cell r="L53" t="str">
            <v/>
          </cell>
          <cell r="M53" t="str">
            <v/>
          </cell>
          <cell r="N53" t="str">
            <v/>
          </cell>
          <cell r="O53" t="str">
            <v/>
          </cell>
          <cell r="P53">
            <v>16967.189999999999</v>
          </cell>
          <cell r="Q53"/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/>
          <cell r="AC53"/>
          <cell r="AD53" t="str">
            <v/>
          </cell>
          <cell r="AE53">
            <v>0</v>
          </cell>
          <cell r="AF53" t="str">
            <v/>
          </cell>
          <cell r="AG53" t="str">
            <v/>
          </cell>
          <cell r="AH53">
            <v>0</v>
          </cell>
          <cell r="AI53" t="str">
            <v/>
          </cell>
          <cell r="AJ53" t="str">
            <v/>
          </cell>
          <cell r="AK53" t="str">
            <v/>
          </cell>
          <cell r="AL53" t="str">
            <v/>
          </cell>
          <cell r="AM53">
            <v>0</v>
          </cell>
          <cell r="AN53">
            <v>0</v>
          </cell>
          <cell r="AO53"/>
          <cell r="AP53">
            <v>0</v>
          </cell>
          <cell r="AQ53"/>
          <cell r="AR53">
            <v>0</v>
          </cell>
          <cell r="AS53">
            <v>0</v>
          </cell>
          <cell r="AT53" t="str">
            <v/>
          </cell>
          <cell r="AU53" t="str">
            <v/>
          </cell>
          <cell r="AV53">
            <v>0</v>
          </cell>
          <cell r="AW53">
            <v>5921.5584764991891</v>
          </cell>
          <cell r="AX53">
            <v>2883.5187450798794</v>
          </cell>
          <cell r="AY53">
            <v>5510.3755128501962</v>
          </cell>
          <cell r="AZ53">
            <v>2651.7372655707336</v>
          </cell>
          <cell r="BA53">
            <v>16967.189999999999</v>
          </cell>
          <cell r="BB53"/>
          <cell r="BC53">
            <v>36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/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10.08</v>
          </cell>
          <cell r="BP53"/>
          <cell r="BQ53"/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362.88</v>
          </cell>
          <cell r="CI53">
            <v>362.88</v>
          </cell>
          <cell r="CJ53">
            <v>30.24</v>
          </cell>
          <cell r="CK53"/>
          <cell r="CL53">
            <v>0</v>
          </cell>
          <cell r="CM53">
            <v>7.5</v>
          </cell>
          <cell r="CN53">
            <v>5.13</v>
          </cell>
          <cell r="CO53">
            <v>1.6</v>
          </cell>
          <cell r="CP53">
            <v>1</v>
          </cell>
          <cell r="CQ53" t="str">
            <v/>
          </cell>
          <cell r="CR53" t="str">
            <v/>
          </cell>
          <cell r="CS53" t="str">
            <v/>
          </cell>
          <cell r="CT53">
            <v>0</v>
          </cell>
          <cell r="CU53">
            <v>444.11688573743913</v>
          </cell>
          <cell r="CV53">
            <v>147.92451162259781</v>
          </cell>
          <cell r="CW53">
            <v>88.166008205603134</v>
          </cell>
          <cell r="CX53">
            <v>26.517372655707337</v>
          </cell>
          <cell r="CY53" t="str">
            <v/>
          </cell>
          <cell r="CZ53" t="str">
            <v/>
          </cell>
          <cell r="DA53" t="str">
            <v/>
          </cell>
          <cell r="DB53">
            <v>706.72477822134749</v>
          </cell>
          <cell r="DC53"/>
          <cell r="DD53">
            <v>16.920000000000002</v>
          </cell>
          <cell r="DE53">
            <v>22.44</v>
          </cell>
          <cell r="DF53">
            <v>362.88</v>
          </cell>
          <cell r="DG53">
            <v>706.72477822134749</v>
          </cell>
          <cell r="DH53">
            <v>3.28</v>
          </cell>
          <cell r="DI53">
            <v>30.24</v>
          </cell>
          <cell r="DJ53">
            <v>1108.9647782213474</v>
          </cell>
          <cell r="DK53">
            <v>1108.9647782213474</v>
          </cell>
          <cell r="DL53">
            <v>0</v>
          </cell>
          <cell r="DM53">
            <v>0</v>
          </cell>
          <cell r="DN53">
            <v>0</v>
          </cell>
          <cell r="DO53">
            <v>0</v>
          </cell>
          <cell r="DP53">
            <v>0</v>
          </cell>
          <cell r="DQ53">
            <v>0</v>
          </cell>
          <cell r="DR53">
            <v>0</v>
          </cell>
          <cell r="DS53">
            <v>0</v>
          </cell>
          <cell r="DT53">
            <v>0</v>
          </cell>
          <cell r="DU53"/>
          <cell r="DV53" t="str">
            <v/>
          </cell>
          <cell r="DW53">
            <v>0</v>
          </cell>
          <cell r="DX53" t="str">
            <v/>
          </cell>
          <cell r="DY53" t="str">
            <v/>
          </cell>
          <cell r="DZ53">
            <v>0</v>
          </cell>
          <cell r="EA53" t="str">
            <v/>
          </cell>
          <cell r="EB53" t="str">
            <v/>
          </cell>
          <cell r="EC53" t="str">
            <v/>
          </cell>
          <cell r="ED53" t="str">
            <v/>
          </cell>
          <cell r="EE53">
            <v>0</v>
          </cell>
          <cell r="EF53">
            <v>0.98</v>
          </cell>
          <cell r="EG53">
            <v>0</v>
          </cell>
          <cell r="EH53"/>
          <cell r="EI53"/>
          <cell r="EJ53"/>
          <cell r="EK53" t="str">
            <v/>
          </cell>
          <cell r="EL53"/>
          <cell r="EM53" t="str">
            <v/>
          </cell>
          <cell r="EN53"/>
          <cell r="EO53" t="str">
            <v>59508</v>
          </cell>
          <cell r="EP53" t="str">
            <v>59</v>
          </cell>
          <cell r="EQ53"/>
          <cell r="ER53"/>
          <cell r="ES53" t="str">
            <v>NON-PRO</v>
          </cell>
          <cell r="ET53"/>
          <cell r="EU53" t="str">
            <v/>
          </cell>
          <cell r="EV53" t="str">
            <v/>
          </cell>
          <cell r="EW53" t="str">
            <v/>
          </cell>
          <cell r="EX53" t="str">
            <v/>
          </cell>
          <cell r="EY53" t="str">
            <v/>
          </cell>
          <cell r="EZ53">
            <v>0</v>
          </cell>
          <cell r="FA53"/>
          <cell r="FB53"/>
          <cell r="FC53">
            <v>402.24</v>
          </cell>
          <cell r="FD53">
            <v>88.211231999999995</v>
          </cell>
          <cell r="FE53"/>
          <cell r="FF53">
            <v>33.700000000000003</v>
          </cell>
          <cell r="FG53">
            <v>571.79430300000001</v>
          </cell>
          <cell r="FH53"/>
          <cell r="FI53">
            <v>660.00553500000001</v>
          </cell>
          <cell r="FJ53"/>
          <cell r="FK53">
            <v>0</v>
          </cell>
          <cell r="FL53">
            <v>0</v>
          </cell>
          <cell r="FM53">
            <v>0</v>
          </cell>
          <cell r="FN53">
            <v>22.123200000000001</v>
          </cell>
          <cell r="FO53">
            <v>141.3449556442695</v>
          </cell>
          <cell r="FP53">
            <v>163.4681556442695</v>
          </cell>
          <cell r="FQ53">
            <v>0</v>
          </cell>
          <cell r="FR53" t="str">
            <v/>
          </cell>
          <cell r="FS53">
            <v>4.8516177599999999</v>
          </cell>
          <cell r="FT53" t="str">
            <v/>
          </cell>
          <cell r="FU53">
            <v>4.8516177599999999</v>
          </cell>
          <cell r="FV53">
            <v>114.35886060000001</v>
          </cell>
          <cell r="FW53" t="str">
            <v/>
          </cell>
          <cell r="FX53">
            <v>0</v>
          </cell>
          <cell r="FY53">
            <v>0</v>
          </cell>
          <cell r="FZ53">
            <v>26.974817760000001</v>
          </cell>
          <cell r="GA53">
            <v>255.70381624426952</v>
          </cell>
          <cell r="GB53">
            <v>282.6786340042695</v>
          </cell>
          <cell r="GC53"/>
          <cell r="GD53">
            <v>1108.9647782213474</v>
          </cell>
          <cell r="GE53">
            <v>1108.9647782213474</v>
          </cell>
          <cell r="GF53">
            <v>1768.9703132213474</v>
          </cell>
          <cell r="GG53">
            <v>2051.6489472256171</v>
          </cell>
          <cell r="GH53">
            <v>0</v>
          </cell>
          <cell r="GI53"/>
          <cell r="GJ53">
            <v>0</v>
          </cell>
          <cell r="GK53">
            <v>0</v>
          </cell>
          <cell r="GL53">
            <v>0</v>
          </cell>
          <cell r="GM53">
            <v>0</v>
          </cell>
          <cell r="GN53">
            <v>0</v>
          </cell>
          <cell r="GO53">
            <v>0</v>
          </cell>
          <cell r="GP53">
            <v>0</v>
          </cell>
          <cell r="GQ53">
            <v>0</v>
          </cell>
          <cell r="GR53">
            <v>0</v>
          </cell>
          <cell r="GS53"/>
          <cell r="GT53"/>
          <cell r="GU53"/>
          <cell r="GV53"/>
          <cell r="GW53"/>
          <cell r="GX53"/>
          <cell r="GY53"/>
          <cell r="GZ53"/>
        </row>
        <row r="54">
          <cell r="B54" t="str">
            <v>01166425301958</v>
          </cell>
          <cell r="C54" t="str">
            <v>RONCQ</v>
          </cell>
          <cell r="D54" t="str">
            <v>C5 BASE</v>
          </cell>
          <cell r="E54" t="str">
            <v>CU4P</v>
          </cell>
          <cell r="F54" t="str">
            <v>2- Originale / Ventilée</v>
          </cell>
          <cell r="G54" t="str">
            <v/>
          </cell>
          <cell r="H54">
            <v>3258.27</v>
          </cell>
          <cell r="I54" t="str">
            <v/>
          </cell>
          <cell r="J54" t="str">
            <v/>
          </cell>
          <cell r="K54">
            <v>0</v>
          </cell>
          <cell r="L54" t="str">
            <v/>
          </cell>
          <cell r="M54" t="str">
            <v/>
          </cell>
          <cell r="N54" t="str">
            <v/>
          </cell>
          <cell r="O54" t="str">
            <v/>
          </cell>
          <cell r="P54">
            <v>3258.27</v>
          </cell>
          <cell r="Q54"/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/>
          <cell r="AC54"/>
          <cell r="AD54" t="str">
            <v/>
          </cell>
          <cell r="AE54">
            <v>0</v>
          </cell>
          <cell r="AF54" t="str">
            <v/>
          </cell>
          <cell r="AG54" t="str">
            <v/>
          </cell>
          <cell r="AH54">
            <v>0</v>
          </cell>
          <cell r="AI54" t="str">
            <v/>
          </cell>
          <cell r="AJ54" t="str">
            <v/>
          </cell>
          <cell r="AK54" t="str">
            <v/>
          </cell>
          <cell r="AL54" t="str">
            <v/>
          </cell>
          <cell r="AM54">
            <v>0</v>
          </cell>
          <cell r="AN54">
            <v>0</v>
          </cell>
          <cell r="AO54"/>
          <cell r="AP54">
            <v>0</v>
          </cell>
          <cell r="AQ54"/>
          <cell r="AR54">
            <v>0</v>
          </cell>
          <cell r="AS54">
            <v>0</v>
          </cell>
          <cell r="AT54" t="str">
            <v/>
          </cell>
          <cell r="AU54" t="str">
            <v/>
          </cell>
          <cell r="AV54">
            <v>0</v>
          </cell>
          <cell r="AW54">
            <v>1137.1379902755266</v>
          </cell>
          <cell r="AX54">
            <v>553.73238712664954</v>
          </cell>
          <cell r="AY54">
            <v>1058.1770595045148</v>
          </cell>
          <cell r="AZ54">
            <v>509.22256309330862</v>
          </cell>
          <cell r="BA54">
            <v>3258.2699999999991</v>
          </cell>
          <cell r="BB54"/>
          <cell r="BC54">
            <v>6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/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10.08</v>
          </cell>
          <cell r="BP54"/>
          <cell r="BQ54"/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60.480000000000004</v>
          </cell>
          <cell r="CI54">
            <v>60.480000000000004</v>
          </cell>
          <cell r="CJ54">
            <v>5.04</v>
          </cell>
          <cell r="CK54"/>
          <cell r="CL54">
            <v>0</v>
          </cell>
          <cell r="CM54">
            <v>7.5</v>
          </cell>
          <cell r="CN54">
            <v>5.13</v>
          </cell>
          <cell r="CO54">
            <v>1.6</v>
          </cell>
          <cell r="CP54">
            <v>1</v>
          </cell>
          <cell r="CQ54" t="str">
            <v/>
          </cell>
          <cell r="CR54" t="str">
            <v/>
          </cell>
          <cell r="CS54" t="str">
            <v/>
          </cell>
          <cell r="CT54">
            <v>0</v>
          </cell>
          <cell r="CU54">
            <v>85.285349270664497</v>
          </cell>
          <cell r="CV54">
            <v>28.406471459597118</v>
          </cell>
          <cell r="CW54">
            <v>16.930832952072237</v>
          </cell>
          <cell r="CX54">
            <v>5.0922256309330862</v>
          </cell>
          <cell r="CY54" t="str">
            <v/>
          </cell>
          <cell r="CZ54" t="str">
            <v/>
          </cell>
          <cell r="DA54" t="str">
            <v/>
          </cell>
          <cell r="DB54">
            <v>135.71487931326695</v>
          </cell>
          <cell r="DC54"/>
          <cell r="DD54">
            <v>16.920000000000002</v>
          </cell>
          <cell r="DE54">
            <v>22.44</v>
          </cell>
          <cell r="DF54">
            <v>60.480000000000004</v>
          </cell>
          <cell r="DG54">
            <v>135.71487931326695</v>
          </cell>
          <cell r="DH54">
            <v>3.28</v>
          </cell>
          <cell r="DI54">
            <v>5.04</v>
          </cell>
          <cell r="DJ54">
            <v>235.55487931326695</v>
          </cell>
          <cell r="DK54">
            <v>235.55487931326695</v>
          </cell>
          <cell r="DL54">
            <v>0</v>
          </cell>
          <cell r="DM54">
            <v>0</v>
          </cell>
          <cell r="DN54">
            <v>0</v>
          </cell>
          <cell r="DO54">
            <v>0</v>
          </cell>
          <cell r="DP54">
            <v>0</v>
          </cell>
          <cell r="DQ54">
            <v>0</v>
          </cell>
          <cell r="DR54">
            <v>0</v>
          </cell>
          <cell r="DS54">
            <v>0</v>
          </cell>
          <cell r="DT54">
            <v>0</v>
          </cell>
          <cell r="DU54"/>
          <cell r="DV54" t="str">
            <v/>
          </cell>
          <cell r="DW54">
            <v>0</v>
          </cell>
          <cell r="DX54" t="str">
            <v/>
          </cell>
          <cell r="DY54" t="str">
            <v/>
          </cell>
          <cell r="DZ54">
            <v>0</v>
          </cell>
          <cell r="EA54" t="str">
            <v/>
          </cell>
          <cell r="EB54" t="str">
            <v/>
          </cell>
          <cell r="EC54" t="str">
            <v/>
          </cell>
          <cell r="ED54" t="str">
            <v/>
          </cell>
          <cell r="EE54">
            <v>0</v>
          </cell>
          <cell r="EF54">
            <v>0.98</v>
          </cell>
          <cell r="EG54">
            <v>0</v>
          </cell>
          <cell r="EH54"/>
          <cell r="EI54"/>
          <cell r="EJ54"/>
          <cell r="EK54" t="str">
            <v/>
          </cell>
          <cell r="EL54"/>
          <cell r="EM54" t="str">
            <v/>
          </cell>
          <cell r="EN54"/>
          <cell r="EO54" t="str">
            <v>59508</v>
          </cell>
          <cell r="EP54" t="str">
            <v>59</v>
          </cell>
          <cell r="EQ54"/>
          <cell r="ER54"/>
          <cell r="ES54" t="str">
            <v>NON-PRO</v>
          </cell>
          <cell r="ET54"/>
          <cell r="EU54" t="str">
            <v/>
          </cell>
          <cell r="EV54" t="str">
            <v/>
          </cell>
          <cell r="EW54" t="str">
            <v/>
          </cell>
          <cell r="EX54" t="str">
            <v/>
          </cell>
          <cell r="EY54" t="str">
            <v/>
          </cell>
          <cell r="EZ54">
            <v>0</v>
          </cell>
          <cell r="FA54"/>
          <cell r="FB54"/>
          <cell r="FC54">
            <v>99.84</v>
          </cell>
          <cell r="FD54">
            <v>21.894912000000001</v>
          </cell>
          <cell r="FE54"/>
          <cell r="FF54">
            <v>33.700000000000003</v>
          </cell>
          <cell r="FG54">
            <v>109.80369899999998</v>
          </cell>
          <cell r="FH54"/>
          <cell r="FI54">
            <v>131.69861099999997</v>
          </cell>
          <cell r="FJ54"/>
          <cell r="FK54">
            <v>0</v>
          </cell>
          <cell r="FL54">
            <v>0</v>
          </cell>
          <cell r="FM54">
            <v>0</v>
          </cell>
          <cell r="FN54">
            <v>5.4912000000000001</v>
          </cell>
          <cell r="FO54">
            <v>27.14297586265339</v>
          </cell>
          <cell r="FP54">
            <v>32.634175862653393</v>
          </cell>
          <cell r="FQ54">
            <v>0</v>
          </cell>
          <cell r="FR54" t="str">
            <v/>
          </cell>
          <cell r="FS54">
            <v>1.20422016</v>
          </cell>
          <cell r="FT54" t="str">
            <v/>
          </cell>
          <cell r="FU54">
            <v>1.20422016</v>
          </cell>
          <cell r="FV54">
            <v>21.960739799999999</v>
          </cell>
          <cell r="FW54" t="str">
            <v/>
          </cell>
          <cell r="FX54">
            <v>0</v>
          </cell>
          <cell r="FY54">
            <v>0</v>
          </cell>
          <cell r="FZ54">
            <v>6.6954201600000003</v>
          </cell>
          <cell r="GA54">
            <v>49.103715662653386</v>
          </cell>
          <cell r="GB54">
            <v>55.799135822653383</v>
          </cell>
          <cell r="GC54"/>
          <cell r="GD54">
            <v>235.55487931326695</v>
          </cell>
          <cell r="GE54">
            <v>235.55487931326695</v>
          </cell>
          <cell r="GF54">
            <v>367.25349031326692</v>
          </cell>
          <cell r="GG54">
            <v>423.05262613592032</v>
          </cell>
          <cell r="GH54">
            <v>0</v>
          </cell>
          <cell r="GI54"/>
          <cell r="GJ54">
            <v>0</v>
          </cell>
          <cell r="GK54">
            <v>0</v>
          </cell>
          <cell r="GL54">
            <v>0</v>
          </cell>
          <cell r="GM54">
            <v>0</v>
          </cell>
          <cell r="GN54">
            <v>0</v>
          </cell>
          <cell r="GO54">
            <v>0</v>
          </cell>
          <cell r="GP54">
            <v>0</v>
          </cell>
          <cell r="GQ54">
            <v>0</v>
          </cell>
          <cell r="GR54">
            <v>0</v>
          </cell>
          <cell r="GS54"/>
          <cell r="GT54"/>
          <cell r="GU54"/>
          <cell r="GV54"/>
          <cell r="GW54"/>
          <cell r="GX54"/>
          <cell r="GY54"/>
          <cell r="GZ54"/>
        </row>
        <row r="55">
          <cell r="B55" t="str">
            <v>01142402248284</v>
          </cell>
          <cell r="C55" t="str">
            <v>EGLISE SAINT PIAT</v>
          </cell>
          <cell r="D55" t="str">
            <v>C5 BASE</v>
          </cell>
          <cell r="E55" t="str">
            <v>CU4P</v>
          </cell>
          <cell r="F55" t="str">
            <v>2- Originale / Ventilée</v>
          </cell>
          <cell r="G55" t="str">
            <v/>
          </cell>
          <cell r="H55">
            <v>5780.71</v>
          </cell>
          <cell r="I55" t="str">
            <v/>
          </cell>
          <cell r="J55" t="str">
            <v/>
          </cell>
          <cell r="K55">
            <v>0</v>
          </cell>
          <cell r="L55" t="str">
            <v/>
          </cell>
          <cell r="M55" t="str">
            <v/>
          </cell>
          <cell r="N55" t="str">
            <v/>
          </cell>
          <cell r="O55" t="str">
            <v/>
          </cell>
          <cell r="P55">
            <v>5780.71</v>
          </cell>
          <cell r="Q55"/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/>
          <cell r="AC55"/>
          <cell r="AD55" t="str">
            <v/>
          </cell>
          <cell r="AE55">
            <v>0</v>
          </cell>
          <cell r="AF55" t="str">
            <v/>
          </cell>
          <cell r="AG55" t="str">
            <v/>
          </cell>
          <cell r="AH55">
            <v>0</v>
          </cell>
          <cell r="AI55" t="str">
            <v/>
          </cell>
          <cell r="AJ55" t="str">
            <v/>
          </cell>
          <cell r="AK55" t="str">
            <v/>
          </cell>
          <cell r="AL55" t="str">
            <v/>
          </cell>
          <cell r="AM55">
            <v>0</v>
          </cell>
          <cell r="AN55">
            <v>0</v>
          </cell>
          <cell r="AO55"/>
          <cell r="AP55">
            <v>0</v>
          </cell>
          <cell r="AQ55"/>
          <cell r="AR55">
            <v>0</v>
          </cell>
          <cell r="AS55">
            <v>0</v>
          </cell>
          <cell r="AT55" t="str">
            <v/>
          </cell>
          <cell r="AU55" t="str">
            <v/>
          </cell>
          <cell r="AV55">
            <v>0</v>
          </cell>
          <cell r="AW55">
            <v>2017.470913019989</v>
          </cell>
          <cell r="AX55">
            <v>982.41285945820789</v>
          </cell>
          <cell r="AY55">
            <v>1877.381159218955</v>
          </cell>
          <cell r="AZ55">
            <v>903.44506830284786</v>
          </cell>
          <cell r="BA55">
            <v>5780.71</v>
          </cell>
          <cell r="BB55"/>
          <cell r="BC55">
            <v>36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/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10.08</v>
          </cell>
          <cell r="BP55"/>
          <cell r="BQ55"/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362.88</v>
          </cell>
          <cell r="CI55">
            <v>362.88</v>
          </cell>
          <cell r="CJ55">
            <v>30.24</v>
          </cell>
          <cell r="CK55"/>
          <cell r="CL55">
            <v>0</v>
          </cell>
          <cell r="CM55">
            <v>7.5</v>
          </cell>
          <cell r="CN55">
            <v>5.13</v>
          </cell>
          <cell r="CO55">
            <v>1.6</v>
          </cell>
          <cell r="CP55">
            <v>1</v>
          </cell>
          <cell r="CQ55" t="str">
            <v/>
          </cell>
          <cell r="CR55" t="str">
            <v/>
          </cell>
          <cell r="CS55" t="str">
            <v/>
          </cell>
          <cell r="CT55">
            <v>0</v>
          </cell>
          <cell r="CU55">
            <v>151.31031847649919</v>
          </cell>
          <cell r="CV55">
            <v>50.397779690206065</v>
          </cell>
          <cell r="CW55">
            <v>30.038098547503282</v>
          </cell>
          <cell r="CX55">
            <v>9.0344506830284779</v>
          </cell>
          <cell r="CY55" t="str">
            <v/>
          </cell>
          <cell r="CZ55" t="str">
            <v/>
          </cell>
          <cell r="DA55" t="str">
            <v/>
          </cell>
          <cell r="DB55">
            <v>240.78064739723703</v>
          </cell>
          <cell r="DC55"/>
          <cell r="DD55">
            <v>16.920000000000002</v>
          </cell>
          <cell r="DE55">
            <v>22.44</v>
          </cell>
          <cell r="DF55">
            <v>362.88</v>
          </cell>
          <cell r="DG55">
            <v>240.78064739723703</v>
          </cell>
          <cell r="DH55">
            <v>3.28</v>
          </cell>
          <cell r="DI55">
            <v>30.24</v>
          </cell>
          <cell r="DJ55">
            <v>643.0206473972371</v>
          </cell>
          <cell r="DK55">
            <v>643.0206473972371</v>
          </cell>
          <cell r="DL55">
            <v>0</v>
          </cell>
          <cell r="DM55">
            <v>0</v>
          </cell>
          <cell r="DN55">
            <v>0</v>
          </cell>
          <cell r="DO55">
            <v>0</v>
          </cell>
          <cell r="DP55">
            <v>0</v>
          </cell>
          <cell r="DQ55">
            <v>0</v>
          </cell>
          <cell r="DR55">
            <v>0</v>
          </cell>
          <cell r="DS55">
            <v>0</v>
          </cell>
          <cell r="DT55">
            <v>0</v>
          </cell>
          <cell r="DU55"/>
          <cell r="DV55" t="str">
            <v/>
          </cell>
          <cell r="DW55">
            <v>0</v>
          </cell>
          <cell r="DX55" t="str">
            <v/>
          </cell>
          <cell r="DY55" t="str">
            <v/>
          </cell>
          <cell r="DZ55">
            <v>0</v>
          </cell>
          <cell r="EA55" t="str">
            <v/>
          </cell>
          <cell r="EB55" t="str">
            <v/>
          </cell>
          <cell r="EC55" t="str">
            <v/>
          </cell>
          <cell r="ED55" t="str">
            <v/>
          </cell>
          <cell r="EE55">
            <v>0</v>
          </cell>
          <cell r="EF55">
            <v>0.98</v>
          </cell>
          <cell r="EG55">
            <v>0</v>
          </cell>
          <cell r="EH55"/>
          <cell r="EI55"/>
          <cell r="EJ55"/>
          <cell r="EK55" t="str">
            <v/>
          </cell>
          <cell r="EL55"/>
          <cell r="EM55" t="str">
            <v/>
          </cell>
          <cell r="EN55"/>
          <cell r="EO55" t="str">
            <v>59508</v>
          </cell>
          <cell r="EP55" t="str">
            <v>59</v>
          </cell>
          <cell r="EQ55"/>
          <cell r="ER55"/>
          <cell r="ES55" t="str">
            <v>NON-PRO</v>
          </cell>
          <cell r="ET55"/>
          <cell r="EU55" t="str">
            <v/>
          </cell>
          <cell r="EV55" t="str">
            <v/>
          </cell>
          <cell r="EW55" t="str">
            <v/>
          </cell>
          <cell r="EX55" t="str">
            <v/>
          </cell>
          <cell r="EY55" t="str">
            <v/>
          </cell>
          <cell r="EZ55">
            <v>0</v>
          </cell>
          <cell r="FA55"/>
          <cell r="FB55"/>
          <cell r="FC55">
            <v>402.24</v>
          </cell>
          <cell r="FD55">
            <v>88.211231999999995</v>
          </cell>
          <cell r="FE55"/>
          <cell r="FF55">
            <v>33.700000000000003</v>
          </cell>
          <cell r="FG55">
            <v>194.80992700000002</v>
          </cell>
          <cell r="FH55"/>
          <cell r="FI55">
            <v>283.02115900000001</v>
          </cell>
          <cell r="FJ55"/>
          <cell r="FK55">
            <v>0</v>
          </cell>
          <cell r="FL55">
            <v>0</v>
          </cell>
          <cell r="FM55">
            <v>0</v>
          </cell>
          <cell r="FN55">
            <v>22.123200000000001</v>
          </cell>
          <cell r="FO55">
            <v>48.156129479447408</v>
          </cell>
          <cell r="FP55">
            <v>70.279329479447412</v>
          </cell>
          <cell r="FQ55">
            <v>0</v>
          </cell>
          <cell r="FR55" t="str">
            <v/>
          </cell>
          <cell r="FS55">
            <v>4.8516177599999999</v>
          </cell>
          <cell r="FT55" t="str">
            <v/>
          </cell>
          <cell r="FU55">
            <v>4.8516177599999999</v>
          </cell>
          <cell r="FV55">
            <v>38.961985400000003</v>
          </cell>
          <cell r="FW55" t="str">
            <v/>
          </cell>
          <cell r="FX55">
            <v>0</v>
          </cell>
          <cell r="FY55">
            <v>0</v>
          </cell>
          <cell r="FZ55">
            <v>26.974817760000001</v>
          </cell>
          <cell r="GA55">
            <v>87.118114879447404</v>
          </cell>
          <cell r="GB55">
            <v>114.09293263944741</v>
          </cell>
          <cell r="GC55"/>
          <cell r="GD55">
            <v>643.0206473972371</v>
          </cell>
          <cell r="GE55">
            <v>643.0206473972371</v>
          </cell>
          <cell r="GF55">
            <v>926.04180639723711</v>
          </cell>
          <cell r="GG55">
            <v>1040.1347390366846</v>
          </cell>
          <cell r="GH55">
            <v>0</v>
          </cell>
          <cell r="GI55"/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/>
          <cell r="GT55"/>
          <cell r="GU55"/>
          <cell r="GV55"/>
          <cell r="GW55"/>
          <cell r="GX55"/>
          <cell r="GY55"/>
          <cell r="GZ55"/>
        </row>
        <row r="56">
          <cell r="B56" t="str">
            <v>01152243058641</v>
          </cell>
          <cell r="C56" t="str">
            <v>LA MARELLE</v>
          </cell>
          <cell r="D56" t="str">
            <v>C5 BASE</v>
          </cell>
          <cell r="E56" t="str">
            <v>CU4P</v>
          </cell>
          <cell r="F56" t="str">
            <v>2- Originale / Ventilée</v>
          </cell>
          <cell r="G56" t="str">
            <v/>
          </cell>
          <cell r="H56">
            <v>8171.2</v>
          </cell>
          <cell r="I56" t="str">
            <v/>
          </cell>
          <cell r="J56" t="str">
            <v/>
          </cell>
          <cell r="K56">
            <v>0</v>
          </cell>
          <cell r="L56" t="str">
            <v/>
          </cell>
          <cell r="M56" t="str">
            <v/>
          </cell>
          <cell r="N56" t="str">
            <v/>
          </cell>
          <cell r="O56" t="str">
            <v/>
          </cell>
          <cell r="P56">
            <v>8171.2</v>
          </cell>
          <cell r="Q56"/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/>
          <cell r="AC56"/>
          <cell r="AD56" t="str">
            <v/>
          </cell>
          <cell r="AE56">
            <v>0</v>
          </cell>
          <cell r="AF56" t="str">
            <v/>
          </cell>
          <cell r="AG56" t="str">
            <v/>
          </cell>
          <cell r="AH56">
            <v>0</v>
          </cell>
          <cell r="AI56" t="str">
            <v/>
          </cell>
          <cell r="AJ56" t="str">
            <v/>
          </cell>
          <cell r="AK56" t="str">
            <v/>
          </cell>
          <cell r="AL56" t="str">
            <v/>
          </cell>
          <cell r="AM56">
            <v>0</v>
          </cell>
          <cell r="AN56">
            <v>0</v>
          </cell>
          <cell r="AO56"/>
          <cell r="AP56">
            <v>0</v>
          </cell>
          <cell r="AQ56"/>
          <cell r="AR56">
            <v>0</v>
          </cell>
          <cell r="AS56">
            <v>0</v>
          </cell>
          <cell r="AT56" t="str">
            <v/>
          </cell>
          <cell r="AU56" t="str">
            <v/>
          </cell>
          <cell r="AV56">
            <v>0</v>
          </cell>
          <cell r="AW56">
            <v>2851.7532144786601</v>
          </cell>
          <cell r="AX56">
            <v>1388.6688585320674</v>
          </cell>
          <cell r="AY56">
            <v>2653.7323145789919</v>
          </cell>
          <cell r="AZ56">
            <v>1277.0456124102802</v>
          </cell>
          <cell r="BA56">
            <v>8171.1999999999989</v>
          </cell>
          <cell r="BB56"/>
          <cell r="BC56">
            <v>24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/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10.08</v>
          </cell>
          <cell r="BP56"/>
          <cell r="BQ56"/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241.92000000000002</v>
          </cell>
          <cell r="CI56">
            <v>241.92000000000002</v>
          </cell>
          <cell r="CJ56">
            <v>20.16</v>
          </cell>
          <cell r="CK56"/>
          <cell r="CL56">
            <v>0</v>
          </cell>
          <cell r="CM56">
            <v>7.5</v>
          </cell>
          <cell r="CN56">
            <v>5.13</v>
          </cell>
          <cell r="CO56">
            <v>1.6</v>
          </cell>
          <cell r="CP56">
            <v>1</v>
          </cell>
          <cell r="CQ56" t="str">
            <v/>
          </cell>
          <cell r="CR56" t="str">
            <v/>
          </cell>
          <cell r="CS56" t="str">
            <v/>
          </cell>
          <cell r="CT56">
            <v>0</v>
          </cell>
          <cell r="CU56">
            <v>213.88149108589951</v>
          </cell>
          <cell r="CV56">
            <v>71.238712442695046</v>
          </cell>
          <cell r="CW56">
            <v>42.459717033263871</v>
          </cell>
          <cell r="CX56">
            <v>12.770456124102802</v>
          </cell>
          <cell r="CY56" t="str">
            <v/>
          </cell>
          <cell r="CZ56" t="str">
            <v/>
          </cell>
          <cell r="DA56" t="str">
            <v/>
          </cell>
          <cell r="DB56">
            <v>340.35037668596124</v>
          </cell>
          <cell r="DC56"/>
          <cell r="DD56">
            <v>16.920000000000002</v>
          </cell>
          <cell r="DE56">
            <v>22.44</v>
          </cell>
          <cell r="DF56">
            <v>241.92000000000002</v>
          </cell>
          <cell r="DG56">
            <v>340.35037668596124</v>
          </cell>
          <cell r="DH56">
            <v>3.28</v>
          </cell>
          <cell r="DI56">
            <v>20.16</v>
          </cell>
          <cell r="DJ56">
            <v>621.63037668596121</v>
          </cell>
          <cell r="DK56">
            <v>621.63037668596121</v>
          </cell>
          <cell r="DL56">
            <v>0</v>
          </cell>
          <cell r="DM56">
            <v>0</v>
          </cell>
          <cell r="DN56">
            <v>0</v>
          </cell>
          <cell r="DO56">
            <v>0</v>
          </cell>
          <cell r="DP56">
            <v>0</v>
          </cell>
          <cell r="DQ56">
            <v>0</v>
          </cell>
          <cell r="DR56">
            <v>0</v>
          </cell>
          <cell r="DS56">
            <v>0</v>
          </cell>
          <cell r="DT56">
            <v>0</v>
          </cell>
          <cell r="DU56"/>
          <cell r="DV56" t="str">
            <v/>
          </cell>
          <cell r="DW56">
            <v>0</v>
          </cell>
          <cell r="DX56" t="str">
            <v/>
          </cell>
          <cell r="DY56" t="str">
            <v/>
          </cell>
          <cell r="DZ56">
            <v>0</v>
          </cell>
          <cell r="EA56" t="str">
            <v/>
          </cell>
          <cell r="EB56" t="str">
            <v/>
          </cell>
          <cell r="EC56" t="str">
            <v/>
          </cell>
          <cell r="ED56" t="str">
            <v/>
          </cell>
          <cell r="EE56">
            <v>0</v>
          </cell>
          <cell r="EF56">
            <v>0.98</v>
          </cell>
          <cell r="EG56">
            <v>0</v>
          </cell>
          <cell r="EH56"/>
          <cell r="EI56"/>
          <cell r="EJ56"/>
          <cell r="EK56" t="str">
            <v/>
          </cell>
          <cell r="EL56"/>
          <cell r="EM56" t="str">
            <v/>
          </cell>
          <cell r="EN56"/>
          <cell r="EO56" t="str">
            <v>59508</v>
          </cell>
          <cell r="EP56" t="str">
            <v>59</v>
          </cell>
          <cell r="EQ56"/>
          <cell r="ER56"/>
          <cell r="ES56" t="str">
            <v>NON-PRO</v>
          </cell>
          <cell r="ET56"/>
          <cell r="EU56" t="str">
            <v/>
          </cell>
          <cell r="EV56" t="str">
            <v/>
          </cell>
          <cell r="EW56" t="str">
            <v/>
          </cell>
          <cell r="EX56" t="str">
            <v/>
          </cell>
          <cell r="EY56" t="str">
            <v/>
          </cell>
          <cell r="EZ56">
            <v>0</v>
          </cell>
          <cell r="FA56"/>
          <cell r="FB56"/>
          <cell r="FC56">
            <v>281.28000000000003</v>
          </cell>
          <cell r="FD56">
            <v>61.684704000000004</v>
          </cell>
          <cell r="FE56"/>
          <cell r="FF56">
            <v>33.700000000000003</v>
          </cell>
          <cell r="FG56">
            <v>275.36944</v>
          </cell>
          <cell r="FH56"/>
          <cell r="FI56">
            <v>337.05414400000001</v>
          </cell>
          <cell r="FJ56"/>
          <cell r="FK56">
            <v>0</v>
          </cell>
          <cell r="FL56">
            <v>0</v>
          </cell>
          <cell r="FM56">
            <v>0</v>
          </cell>
          <cell r="FN56">
            <v>15.470400000000001</v>
          </cell>
          <cell r="FO56">
            <v>68.07007533719225</v>
          </cell>
          <cell r="FP56">
            <v>83.540475337192248</v>
          </cell>
          <cell r="FQ56">
            <v>0</v>
          </cell>
          <cell r="FR56" t="str">
            <v/>
          </cell>
          <cell r="FS56">
            <v>3.39265872</v>
          </cell>
          <cell r="FT56" t="str">
            <v/>
          </cell>
          <cell r="FU56">
            <v>3.39265872</v>
          </cell>
          <cell r="FV56">
            <v>55.073888000000004</v>
          </cell>
          <cell r="FW56" t="str">
            <v/>
          </cell>
          <cell r="FX56">
            <v>0</v>
          </cell>
          <cell r="FY56">
            <v>0</v>
          </cell>
          <cell r="FZ56">
            <v>18.863058720000002</v>
          </cell>
          <cell r="GA56">
            <v>123.14396333719225</v>
          </cell>
          <cell r="GB56">
            <v>142.00702205719224</v>
          </cell>
          <cell r="GC56"/>
          <cell r="GD56">
            <v>621.63037668596121</v>
          </cell>
          <cell r="GE56">
            <v>621.63037668596121</v>
          </cell>
          <cell r="GF56">
            <v>958.68452068596116</v>
          </cell>
          <cell r="GG56">
            <v>1100.6915427431534</v>
          </cell>
          <cell r="GH56">
            <v>0</v>
          </cell>
          <cell r="GI56"/>
          <cell r="GJ56">
            <v>0</v>
          </cell>
          <cell r="GK56">
            <v>0</v>
          </cell>
          <cell r="GL56">
            <v>0</v>
          </cell>
          <cell r="GM56">
            <v>0</v>
          </cell>
          <cell r="GN56">
            <v>0</v>
          </cell>
          <cell r="GO56">
            <v>0</v>
          </cell>
          <cell r="GP56">
            <v>0</v>
          </cell>
          <cell r="GQ56">
            <v>0</v>
          </cell>
          <cell r="GR56">
            <v>0</v>
          </cell>
          <cell r="GS56"/>
          <cell r="GT56"/>
          <cell r="GU56"/>
          <cell r="GV56"/>
          <cell r="GW56"/>
          <cell r="GX56"/>
          <cell r="GY56"/>
          <cell r="GZ56"/>
        </row>
        <row r="57">
          <cell r="B57" t="str">
            <v>01142546966009</v>
          </cell>
          <cell r="C57" t="str">
            <v>SALLE DES FETES CATRY</v>
          </cell>
          <cell r="D57" t="str">
            <v>C5 BASE</v>
          </cell>
          <cell r="E57" t="str">
            <v>CU4P</v>
          </cell>
          <cell r="F57" t="str">
            <v>2- Originale / Ventilée</v>
          </cell>
          <cell r="G57" t="str">
            <v/>
          </cell>
          <cell r="H57">
            <v>19888.900000000001</v>
          </cell>
          <cell r="I57" t="str">
            <v/>
          </cell>
          <cell r="J57" t="str">
            <v/>
          </cell>
          <cell r="K57">
            <v>0</v>
          </cell>
          <cell r="L57" t="str">
            <v/>
          </cell>
          <cell r="M57" t="str">
            <v/>
          </cell>
          <cell r="N57" t="str">
            <v/>
          </cell>
          <cell r="O57" t="str">
            <v/>
          </cell>
          <cell r="P57">
            <v>19888.900000000001</v>
          </cell>
          <cell r="Q57"/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/>
          <cell r="AC57"/>
          <cell r="AD57" t="str">
            <v/>
          </cell>
          <cell r="AE57">
            <v>0</v>
          </cell>
          <cell r="AF57" t="str">
            <v/>
          </cell>
          <cell r="AG57" t="str">
            <v/>
          </cell>
          <cell r="AH57">
            <v>0</v>
          </cell>
          <cell r="AI57" t="str">
            <v/>
          </cell>
          <cell r="AJ57" t="str">
            <v/>
          </cell>
          <cell r="AK57" t="str">
            <v/>
          </cell>
          <cell r="AL57" t="str">
            <v/>
          </cell>
          <cell r="AM57">
            <v>0</v>
          </cell>
          <cell r="AN57">
            <v>0</v>
          </cell>
          <cell r="AO57"/>
          <cell r="AP57">
            <v>0</v>
          </cell>
          <cell r="AQ57"/>
          <cell r="AR57">
            <v>0</v>
          </cell>
          <cell r="AS57">
            <v>0</v>
          </cell>
          <cell r="AT57" t="str">
            <v/>
          </cell>
          <cell r="AU57" t="str">
            <v/>
          </cell>
          <cell r="AV57">
            <v>0</v>
          </cell>
          <cell r="AW57">
            <v>6941.2368449486767</v>
          </cell>
          <cell r="AX57">
            <v>3380.0538550590418</v>
          </cell>
          <cell r="AY57">
            <v>6459.2491471791309</v>
          </cell>
          <cell r="AZ57">
            <v>3108.3601528131517</v>
          </cell>
          <cell r="BA57">
            <v>19888.899999999998</v>
          </cell>
          <cell r="BB57"/>
          <cell r="BC57">
            <v>36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/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10.08</v>
          </cell>
          <cell r="BP57"/>
          <cell r="BQ57"/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362.88</v>
          </cell>
          <cell r="CI57">
            <v>362.88</v>
          </cell>
          <cell r="CJ57">
            <v>30.24</v>
          </cell>
          <cell r="CK57"/>
          <cell r="CL57">
            <v>0</v>
          </cell>
          <cell r="CM57">
            <v>7.5</v>
          </cell>
          <cell r="CN57">
            <v>5.13</v>
          </cell>
          <cell r="CO57">
            <v>1.6</v>
          </cell>
          <cell r="CP57">
            <v>1</v>
          </cell>
          <cell r="CQ57" t="str">
            <v/>
          </cell>
          <cell r="CR57" t="str">
            <v/>
          </cell>
          <cell r="CS57" t="str">
            <v/>
          </cell>
          <cell r="CT57">
            <v>0</v>
          </cell>
          <cell r="CU57">
            <v>520.59276337115068</v>
          </cell>
          <cell r="CV57">
            <v>173.39676276452883</v>
          </cell>
          <cell r="CW57">
            <v>103.34798635486609</v>
          </cell>
          <cell r="CX57">
            <v>31.083601528131517</v>
          </cell>
          <cell r="CY57" t="str">
            <v/>
          </cell>
          <cell r="CZ57" t="str">
            <v/>
          </cell>
          <cell r="DA57" t="str">
            <v/>
          </cell>
          <cell r="DB57">
            <v>828.42111401867714</v>
          </cell>
          <cell r="DC57"/>
          <cell r="DD57">
            <v>16.920000000000002</v>
          </cell>
          <cell r="DE57">
            <v>22.44</v>
          </cell>
          <cell r="DF57">
            <v>362.88</v>
          </cell>
          <cell r="DG57">
            <v>828.42111401867714</v>
          </cell>
          <cell r="DH57">
            <v>3.28</v>
          </cell>
          <cell r="DI57">
            <v>30.24</v>
          </cell>
          <cell r="DJ57">
            <v>1230.6611140186772</v>
          </cell>
          <cell r="DK57">
            <v>1230.6611140186772</v>
          </cell>
          <cell r="DL57">
            <v>0</v>
          </cell>
          <cell r="DM57">
            <v>0</v>
          </cell>
          <cell r="DN57">
            <v>0</v>
          </cell>
          <cell r="DO57">
            <v>0</v>
          </cell>
          <cell r="DP57">
            <v>0</v>
          </cell>
          <cell r="DQ57">
            <v>0</v>
          </cell>
          <cell r="DR57">
            <v>0</v>
          </cell>
          <cell r="DS57">
            <v>0</v>
          </cell>
          <cell r="DT57">
            <v>0</v>
          </cell>
          <cell r="DU57"/>
          <cell r="DV57" t="str">
            <v/>
          </cell>
          <cell r="DW57">
            <v>0</v>
          </cell>
          <cell r="DX57" t="str">
            <v/>
          </cell>
          <cell r="DY57" t="str">
            <v/>
          </cell>
          <cell r="DZ57">
            <v>0</v>
          </cell>
          <cell r="EA57" t="str">
            <v/>
          </cell>
          <cell r="EB57" t="str">
            <v/>
          </cell>
          <cell r="EC57" t="str">
            <v/>
          </cell>
          <cell r="ED57" t="str">
            <v/>
          </cell>
          <cell r="EE57">
            <v>0</v>
          </cell>
          <cell r="EF57">
            <v>0.98</v>
          </cell>
          <cell r="EG57">
            <v>0</v>
          </cell>
          <cell r="EH57"/>
          <cell r="EI57"/>
          <cell r="EJ57"/>
          <cell r="EK57" t="str">
            <v/>
          </cell>
          <cell r="EL57"/>
          <cell r="EM57" t="str">
            <v/>
          </cell>
          <cell r="EN57"/>
          <cell r="EO57" t="str">
            <v>59508</v>
          </cell>
          <cell r="EP57" t="str">
            <v>59</v>
          </cell>
          <cell r="EQ57"/>
          <cell r="ER57"/>
          <cell r="ES57" t="str">
            <v>NON-PRO</v>
          </cell>
          <cell r="ET57"/>
          <cell r="EU57" t="str">
            <v/>
          </cell>
          <cell r="EV57" t="str">
            <v/>
          </cell>
          <cell r="EW57" t="str">
            <v/>
          </cell>
          <cell r="EX57" t="str">
            <v/>
          </cell>
          <cell r="EY57" t="str">
            <v/>
          </cell>
          <cell r="EZ57">
            <v>0</v>
          </cell>
          <cell r="FA57"/>
          <cell r="FB57"/>
          <cell r="FC57">
            <v>402.24</v>
          </cell>
          <cell r="FD57">
            <v>88.211231999999995</v>
          </cell>
          <cell r="FE57"/>
          <cell r="FF57">
            <v>33.700000000000003</v>
          </cell>
          <cell r="FG57">
            <v>670.25593000000003</v>
          </cell>
          <cell r="FH57"/>
          <cell r="FI57">
            <v>758.46716200000003</v>
          </cell>
          <cell r="FJ57"/>
          <cell r="FK57">
            <v>0</v>
          </cell>
          <cell r="FL57">
            <v>0</v>
          </cell>
          <cell r="FM57">
            <v>0</v>
          </cell>
          <cell r="FN57">
            <v>22.123200000000001</v>
          </cell>
          <cell r="FO57">
            <v>165.68422280373545</v>
          </cell>
          <cell r="FP57">
            <v>187.80742280373545</v>
          </cell>
          <cell r="FQ57">
            <v>0</v>
          </cell>
          <cell r="FR57" t="str">
            <v/>
          </cell>
          <cell r="FS57">
            <v>4.8516177599999999</v>
          </cell>
          <cell r="FT57" t="str">
            <v/>
          </cell>
          <cell r="FU57">
            <v>4.8516177599999999</v>
          </cell>
          <cell r="FV57">
            <v>134.051186</v>
          </cell>
          <cell r="FW57" t="str">
            <v/>
          </cell>
          <cell r="FX57">
            <v>0</v>
          </cell>
          <cell r="FY57">
            <v>0</v>
          </cell>
          <cell r="FZ57">
            <v>26.974817760000001</v>
          </cell>
          <cell r="GA57">
            <v>299.73540880373548</v>
          </cell>
          <cell r="GB57">
            <v>326.71022656373549</v>
          </cell>
          <cell r="GC57"/>
          <cell r="GD57">
            <v>1230.6611140186772</v>
          </cell>
          <cell r="GE57">
            <v>1230.6611140186772</v>
          </cell>
          <cell r="GF57">
            <v>1989.1282760186773</v>
          </cell>
          <cell r="GG57">
            <v>2315.8385025824127</v>
          </cell>
          <cell r="GH57">
            <v>0</v>
          </cell>
          <cell r="GI57"/>
          <cell r="GJ57">
            <v>0</v>
          </cell>
          <cell r="GK57">
            <v>0</v>
          </cell>
          <cell r="GL57">
            <v>0</v>
          </cell>
          <cell r="GM57">
            <v>0</v>
          </cell>
          <cell r="GN57">
            <v>0</v>
          </cell>
          <cell r="GO57">
            <v>0</v>
          </cell>
          <cell r="GP57">
            <v>0</v>
          </cell>
          <cell r="GQ57">
            <v>0</v>
          </cell>
          <cell r="GR57">
            <v>0</v>
          </cell>
          <cell r="GS57"/>
          <cell r="GT57"/>
          <cell r="GU57"/>
          <cell r="GV57"/>
          <cell r="GW57"/>
          <cell r="GX57"/>
          <cell r="GY57"/>
          <cell r="GZ57"/>
        </row>
        <row r="58">
          <cell r="B58" t="str">
            <v>01136324100650</v>
          </cell>
          <cell r="C58" t="str">
            <v>JAB</v>
          </cell>
          <cell r="D58" t="str">
            <v>C5 BASE</v>
          </cell>
          <cell r="E58" t="str">
            <v>CU4P</v>
          </cell>
          <cell r="F58" t="str">
            <v>2- Originale / Ventilée</v>
          </cell>
          <cell r="G58" t="str">
            <v/>
          </cell>
          <cell r="H58">
            <v>6742.73</v>
          </cell>
          <cell r="I58" t="str">
            <v/>
          </cell>
          <cell r="J58" t="str">
            <v/>
          </cell>
          <cell r="K58">
            <v>0</v>
          </cell>
          <cell r="L58" t="str">
            <v/>
          </cell>
          <cell r="M58" t="str">
            <v/>
          </cell>
          <cell r="N58" t="str">
            <v/>
          </cell>
          <cell r="O58" t="str">
            <v/>
          </cell>
          <cell r="P58">
            <v>6742.73</v>
          </cell>
          <cell r="Q58"/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/>
          <cell r="AC58"/>
          <cell r="AD58" t="str">
            <v/>
          </cell>
          <cell r="AE58">
            <v>0</v>
          </cell>
          <cell r="AF58" t="str">
            <v/>
          </cell>
          <cell r="AG58" t="str">
            <v/>
          </cell>
          <cell r="AH58">
            <v>0</v>
          </cell>
          <cell r="AI58" t="str">
            <v/>
          </cell>
          <cell r="AJ58" t="str">
            <v/>
          </cell>
          <cell r="AK58" t="str">
            <v/>
          </cell>
          <cell r="AL58" t="str">
            <v/>
          </cell>
          <cell r="AM58">
            <v>0</v>
          </cell>
          <cell r="AN58">
            <v>0</v>
          </cell>
          <cell r="AO58"/>
          <cell r="AP58">
            <v>0</v>
          </cell>
          <cell r="AQ58"/>
          <cell r="AR58">
            <v>0</v>
          </cell>
          <cell r="AS58">
            <v>0</v>
          </cell>
          <cell r="AT58" t="str">
            <v/>
          </cell>
          <cell r="AU58" t="str">
            <v/>
          </cell>
          <cell r="AV58">
            <v>0</v>
          </cell>
          <cell r="AW58">
            <v>2353.2164127498645</v>
          </cell>
          <cell r="AX58">
            <v>1145.9050289418847</v>
          </cell>
          <cell r="AY58">
            <v>2189.8130616655085</v>
          </cell>
          <cell r="AZ58">
            <v>1053.7954966427412</v>
          </cell>
          <cell r="BA58">
            <v>6742.7299999999987</v>
          </cell>
          <cell r="BB58"/>
          <cell r="BC58">
            <v>36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/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10.08</v>
          </cell>
          <cell r="BP58"/>
          <cell r="BQ58"/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362.88</v>
          </cell>
          <cell r="CI58">
            <v>362.88</v>
          </cell>
          <cell r="CJ58">
            <v>30.24</v>
          </cell>
          <cell r="CK58"/>
          <cell r="CL58">
            <v>0</v>
          </cell>
          <cell r="CM58">
            <v>7.5</v>
          </cell>
          <cell r="CN58">
            <v>5.13</v>
          </cell>
          <cell r="CO58">
            <v>1.6</v>
          </cell>
          <cell r="CP58">
            <v>1</v>
          </cell>
          <cell r="CQ58" t="str">
            <v/>
          </cell>
          <cell r="CR58" t="str">
            <v/>
          </cell>
          <cell r="CS58" t="str">
            <v/>
          </cell>
          <cell r="CT58">
            <v>0</v>
          </cell>
          <cell r="CU58">
            <v>176.49123095623986</v>
          </cell>
          <cell r="CV58">
            <v>58.784927984718678</v>
          </cell>
          <cell r="CW58">
            <v>35.037008986648139</v>
          </cell>
          <cell r="CX58">
            <v>10.537954966427412</v>
          </cell>
          <cell r="CY58" t="str">
            <v/>
          </cell>
          <cell r="CZ58" t="str">
            <v/>
          </cell>
          <cell r="DA58" t="str">
            <v/>
          </cell>
          <cell r="DB58">
            <v>280.85112289403412</v>
          </cell>
          <cell r="DC58"/>
          <cell r="DD58">
            <v>16.920000000000002</v>
          </cell>
          <cell r="DE58">
            <v>22.44</v>
          </cell>
          <cell r="DF58">
            <v>362.88</v>
          </cell>
          <cell r="DG58">
            <v>280.85112289403412</v>
          </cell>
          <cell r="DH58">
            <v>3.28</v>
          </cell>
          <cell r="DI58">
            <v>30.24</v>
          </cell>
          <cell r="DJ58">
            <v>683.09112289403413</v>
          </cell>
          <cell r="DK58">
            <v>683.09112289403413</v>
          </cell>
          <cell r="DL58">
            <v>0</v>
          </cell>
          <cell r="DM58">
            <v>0</v>
          </cell>
          <cell r="DN58">
            <v>0</v>
          </cell>
          <cell r="DO58">
            <v>0</v>
          </cell>
          <cell r="DP58">
            <v>0</v>
          </cell>
          <cell r="DQ58">
            <v>0</v>
          </cell>
          <cell r="DR58">
            <v>0</v>
          </cell>
          <cell r="DS58">
            <v>0</v>
          </cell>
          <cell r="DT58">
            <v>0</v>
          </cell>
          <cell r="DU58"/>
          <cell r="DV58" t="str">
            <v/>
          </cell>
          <cell r="DW58">
            <v>0</v>
          </cell>
          <cell r="DX58" t="str">
            <v/>
          </cell>
          <cell r="DY58" t="str">
            <v/>
          </cell>
          <cell r="DZ58">
            <v>0</v>
          </cell>
          <cell r="EA58" t="str">
            <v/>
          </cell>
          <cell r="EB58" t="str">
            <v/>
          </cell>
          <cell r="EC58" t="str">
            <v/>
          </cell>
          <cell r="ED58" t="str">
            <v/>
          </cell>
          <cell r="EE58">
            <v>0</v>
          </cell>
          <cell r="EF58">
            <v>0.98</v>
          </cell>
          <cell r="EG58">
            <v>0</v>
          </cell>
          <cell r="EH58"/>
          <cell r="EI58"/>
          <cell r="EJ58"/>
          <cell r="EK58" t="str">
            <v/>
          </cell>
          <cell r="EL58"/>
          <cell r="EM58" t="str">
            <v/>
          </cell>
          <cell r="EN58"/>
          <cell r="EO58" t="str">
            <v>59508</v>
          </cell>
          <cell r="EP58" t="str">
            <v>59</v>
          </cell>
          <cell r="EQ58"/>
          <cell r="ER58"/>
          <cell r="ES58" t="str">
            <v>NON-PRO</v>
          </cell>
          <cell r="ET58"/>
          <cell r="EU58" t="str">
            <v/>
          </cell>
          <cell r="EV58" t="str">
            <v/>
          </cell>
          <cell r="EW58" t="str">
            <v/>
          </cell>
          <cell r="EX58" t="str">
            <v/>
          </cell>
          <cell r="EY58" t="str">
            <v/>
          </cell>
          <cell r="EZ58">
            <v>0</v>
          </cell>
          <cell r="FA58"/>
          <cell r="FB58"/>
          <cell r="FC58">
            <v>402.24</v>
          </cell>
          <cell r="FD58">
            <v>88.211231999999995</v>
          </cell>
          <cell r="FE58"/>
          <cell r="FF58">
            <v>33.700000000000003</v>
          </cell>
          <cell r="FG58">
            <v>227.23000099999999</v>
          </cell>
          <cell r="FH58"/>
          <cell r="FI58">
            <v>315.44123300000001</v>
          </cell>
          <cell r="FJ58"/>
          <cell r="FK58">
            <v>0</v>
          </cell>
          <cell r="FL58">
            <v>0</v>
          </cell>
          <cell r="FM58">
            <v>0</v>
          </cell>
          <cell r="FN58">
            <v>22.123200000000001</v>
          </cell>
          <cell r="FO58">
            <v>56.170224578806824</v>
          </cell>
          <cell r="FP58">
            <v>78.293424578806821</v>
          </cell>
          <cell r="FQ58">
            <v>0</v>
          </cell>
          <cell r="FR58" t="str">
            <v/>
          </cell>
          <cell r="FS58">
            <v>4.8516177599999999</v>
          </cell>
          <cell r="FT58" t="str">
            <v/>
          </cell>
          <cell r="FU58">
            <v>4.8516177599999999</v>
          </cell>
          <cell r="FV58">
            <v>45.4460002</v>
          </cell>
          <cell r="FW58" t="str">
            <v/>
          </cell>
          <cell r="FX58">
            <v>0</v>
          </cell>
          <cell r="FY58">
            <v>0</v>
          </cell>
          <cell r="FZ58">
            <v>26.974817760000001</v>
          </cell>
          <cell r="GA58">
            <v>101.61622477880682</v>
          </cell>
          <cell r="GB58">
            <v>128.59104253880682</v>
          </cell>
          <cell r="GC58"/>
          <cell r="GD58">
            <v>683.09112289403413</v>
          </cell>
          <cell r="GE58">
            <v>683.09112289403413</v>
          </cell>
          <cell r="GF58">
            <v>998.53235589403414</v>
          </cell>
          <cell r="GG58">
            <v>1127.123398432841</v>
          </cell>
          <cell r="GH58">
            <v>0</v>
          </cell>
          <cell r="GI58"/>
          <cell r="GJ58">
            <v>0</v>
          </cell>
          <cell r="GK58">
            <v>0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/>
          <cell r="GT58"/>
          <cell r="GU58"/>
          <cell r="GV58"/>
          <cell r="GW58"/>
          <cell r="GX58"/>
          <cell r="GY58"/>
          <cell r="GZ58"/>
        </row>
        <row r="59">
          <cell r="B59" t="str">
            <v>01136179382852</v>
          </cell>
          <cell r="C59" t="str">
            <v/>
          </cell>
          <cell r="D59" t="str">
            <v>C5 BASE</v>
          </cell>
          <cell r="E59" t="str">
            <v>MU4P</v>
          </cell>
          <cell r="F59" t="str">
            <v>2- Originale / Ventilée</v>
          </cell>
          <cell r="G59" t="str">
            <v/>
          </cell>
          <cell r="H59">
            <v>5686.34</v>
          </cell>
          <cell r="I59" t="str">
            <v/>
          </cell>
          <cell r="J59" t="str">
            <v/>
          </cell>
          <cell r="K59">
            <v>0</v>
          </cell>
          <cell r="L59" t="str">
            <v/>
          </cell>
          <cell r="M59" t="str">
            <v/>
          </cell>
          <cell r="N59" t="str">
            <v/>
          </cell>
          <cell r="O59" t="str">
            <v/>
          </cell>
          <cell r="P59">
            <v>5686.34</v>
          </cell>
          <cell r="Q59"/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/>
          <cell r="AC59"/>
          <cell r="AD59" t="str">
            <v/>
          </cell>
          <cell r="AE59">
            <v>0</v>
          </cell>
          <cell r="AF59" t="str">
            <v/>
          </cell>
          <cell r="AG59" t="str">
            <v/>
          </cell>
          <cell r="AH59">
            <v>0</v>
          </cell>
          <cell r="AI59" t="str">
            <v/>
          </cell>
          <cell r="AJ59" t="str">
            <v/>
          </cell>
          <cell r="AK59" t="str">
            <v/>
          </cell>
          <cell r="AL59" t="str">
            <v/>
          </cell>
          <cell r="AM59">
            <v>0</v>
          </cell>
          <cell r="AN59">
            <v>0</v>
          </cell>
          <cell r="AO59"/>
          <cell r="AP59">
            <v>0</v>
          </cell>
          <cell r="AQ59"/>
          <cell r="AR59">
            <v>0</v>
          </cell>
          <cell r="AS59">
            <v>0</v>
          </cell>
          <cell r="AT59" t="str">
            <v/>
          </cell>
          <cell r="AU59" t="str">
            <v/>
          </cell>
          <cell r="AV59">
            <v>0</v>
          </cell>
          <cell r="AW59">
            <v>1984.5357320367368</v>
          </cell>
          <cell r="AX59">
            <v>966.37498495021998</v>
          </cell>
          <cell r="AY59">
            <v>1846.7329412672686</v>
          </cell>
          <cell r="AZ59">
            <v>888.69634174577448</v>
          </cell>
          <cell r="BA59">
            <v>5686.34</v>
          </cell>
          <cell r="BB59"/>
          <cell r="BC59">
            <v>9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/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11.88</v>
          </cell>
          <cell r="BP59"/>
          <cell r="BQ59"/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106.92</v>
          </cell>
          <cell r="CI59">
            <v>106.92</v>
          </cell>
          <cell r="CJ59">
            <v>8.91</v>
          </cell>
          <cell r="CK59"/>
          <cell r="CL59">
            <v>0</v>
          </cell>
          <cell r="CM59">
            <v>6.8900000000000006</v>
          </cell>
          <cell r="CN59">
            <v>4.7700000000000005</v>
          </cell>
          <cell r="CO59">
            <v>1.5699999999999998</v>
          </cell>
          <cell r="CP59">
            <v>0.98000000000000009</v>
          </cell>
          <cell r="CQ59" t="str">
            <v/>
          </cell>
          <cell r="CR59" t="str">
            <v/>
          </cell>
          <cell r="CS59" t="str">
            <v/>
          </cell>
          <cell r="CT59">
            <v>0</v>
          </cell>
          <cell r="CU59">
            <v>136.73451193733118</v>
          </cell>
          <cell r="CV59">
            <v>46.096086782125496</v>
          </cell>
          <cell r="CW59">
            <v>28.993707177896113</v>
          </cell>
          <cell r="CX59">
            <v>8.7092241491085911</v>
          </cell>
          <cell r="CY59" t="str">
            <v/>
          </cell>
          <cell r="CZ59" t="str">
            <v/>
          </cell>
          <cell r="DA59" t="str">
            <v/>
          </cell>
          <cell r="DB59">
            <v>220.53353004646138</v>
          </cell>
          <cell r="DC59"/>
          <cell r="DD59">
            <v>16.920000000000002</v>
          </cell>
          <cell r="DE59">
            <v>22.44</v>
          </cell>
          <cell r="DF59">
            <v>106.92</v>
          </cell>
          <cell r="DG59">
            <v>220.53353004646138</v>
          </cell>
          <cell r="DH59">
            <v>3.28</v>
          </cell>
          <cell r="DI59">
            <v>8.91</v>
          </cell>
          <cell r="DJ59">
            <v>366.81353004646138</v>
          </cell>
          <cell r="DK59">
            <v>366.81353004646138</v>
          </cell>
          <cell r="DL59">
            <v>0</v>
          </cell>
          <cell r="DM59">
            <v>0</v>
          </cell>
          <cell r="DN59">
            <v>0</v>
          </cell>
          <cell r="DO59">
            <v>0</v>
          </cell>
          <cell r="DP59">
            <v>0</v>
          </cell>
          <cell r="DQ59">
            <v>0</v>
          </cell>
          <cell r="DR59">
            <v>0</v>
          </cell>
          <cell r="DS59">
            <v>0</v>
          </cell>
          <cell r="DT59">
            <v>0</v>
          </cell>
          <cell r="DU59"/>
          <cell r="DV59" t="str">
            <v/>
          </cell>
          <cell r="DW59">
            <v>0</v>
          </cell>
          <cell r="DX59" t="str">
            <v/>
          </cell>
          <cell r="DY59" t="str">
            <v/>
          </cell>
          <cell r="DZ59">
            <v>0</v>
          </cell>
          <cell r="EA59" t="str">
            <v/>
          </cell>
          <cell r="EB59" t="str">
            <v/>
          </cell>
          <cell r="EC59" t="str">
            <v/>
          </cell>
          <cell r="ED59" t="str">
            <v/>
          </cell>
          <cell r="EE59">
            <v>0</v>
          </cell>
          <cell r="EF59">
            <v>0.98</v>
          </cell>
          <cell r="EG59">
            <v>0</v>
          </cell>
          <cell r="EH59"/>
          <cell r="EI59"/>
          <cell r="EJ59"/>
          <cell r="EK59" t="str">
            <v/>
          </cell>
          <cell r="EL59"/>
          <cell r="EM59" t="str">
            <v/>
          </cell>
          <cell r="EN59"/>
          <cell r="EO59" t="str">
            <v>59508</v>
          </cell>
          <cell r="EP59" t="str">
            <v>59</v>
          </cell>
          <cell r="EQ59"/>
          <cell r="ER59"/>
          <cell r="ES59" t="str">
            <v>NON-PRO</v>
          </cell>
          <cell r="ET59"/>
          <cell r="EU59" t="str">
            <v/>
          </cell>
          <cell r="EV59" t="str">
            <v/>
          </cell>
          <cell r="EW59" t="str">
            <v/>
          </cell>
          <cell r="EX59" t="str">
            <v/>
          </cell>
          <cell r="EY59" t="str">
            <v/>
          </cell>
          <cell r="EZ59">
            <v>0</v>
          </cell>
          <cell r="FA59"/>
          <cell r="FB59"/>
          <cell r="FC59">
            <v>146.28</v>
          </cell>
          <cell r="FD59">
            <v>32.079203999999997</v>
          </cell>
          <cell r="FE59"/>
          <cell r="FF59">
            <v>33.700000000000003</v>
          </cell>
          <cell r="FG59">
            <v>191.62965800000003</v>
          </cell>
          <cell r="FH59"/>
          <cell r="FI59">
            <v>223.70886200000004</v>
          </cell>
          <cell r="FJ59"/>
          <cell r="FK59">
            <v>0</v>
          </cell>
          <cell r="FL59">
            <v>0</v>
          </cell>
          <cell r="FM59">
            <v>0</v>
          </cell>
          <cell r="FN59">
            <v>8.0454000000000008</v>
          </cell>
          <cell r="FO59">
            <v>44.106706009292282</v>
          </cell>
          <cell r="FP59">
            <v>52.152106009292282</v>
          </cell>
          <cell r="FQ59">
            <v>0</v>
          </cell>
          <cell r="FR59" t="str">
            <v/>
          </cell>
          <cell r="FS59">
            <v>1.7643562199999998</v>
          </cell>
          <cell r="FT59" t="str">
            <v/>
          </cell>
          <cell r="FU59">
            <v>1.7643562199999998</v>
          </cell>
          <cell r="FV59">
            <v>38.325931600000011</v>
          </cell>
          <cell r="FW59" t="str">
            <v/>
          </cell>
          <cell r="FX59">
            <v>0</v>
          </cell>
          <cell r="FY59">
            <v>0</v>
          </cell>
          <cell r="FZ59">
            <v>9.8097562200000006</v>
          </cell>
          <cell r="GA59">
            <v>82.4326376092923</v>
          </cell>
          <cell r="GB59">
            <v>92.242393829292297</v>
          </cell>
          <cell r="GC59"/>
          <cell r="GD59">
            <v>366.81353004646138</v>
          </cell>
          <cell r="GE59">
            <v>366.81353004646138</v>
          </cell>
          <cell r="GF59">
            <v>590.52239204646139</v>
          </cell>
          <cell r="GG59">
            <v>682.76478587575366</v>
          </cell>
          <cell r="GH59">
            <v>0</v>
          </cell>
          <cell r="GI59"/>
          <cell r="GJ59">
            <v>0</v>
          </cell>
          <cell r="GK59">
            <v>0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/>
          <cell r="GT59"/>
          <cell r="GU59"/>
          <cell r="GV59"/>
          <cell r="GW59"/>
          <cell r="GX59"/>
          <cell r="GY59"/>
          <cell r="GZ59"/>
        </row>
        <row r="60">
          <cell r="B60" t="str">
            <v>01135889947227</v>
          </cell>
          <cell r="C60" t="str">
            <v>VESTIAIRE STADE ALPHONSE LOUEL</v>
          </cell>
          <cell r="D60" t="str">
            <v>C5 BASE</v>
          </cell>
          <cell r="E60" t="str">
            <v>CUSDT</v>
          </cell>
          <cell r="F60" t="str">
            <v>1- Originale / Originale</v>
          </cell>
          <cell r="G60" t="str">
            <v/>
          </cell>
          <cell r="H60">
            <v>3423.2</v>
          </cell>
          <cell r="I60" t="str">
            <v/>
          </cell>
          <cell r="J60" t="str">
            <v/>
          </cell>
          <cell r="K60">
            <v>0</v>
          </cell>
          <cell r="L60" t="str">
            <v/>
          </cell>
          <cell r="M60" t="str">
            <v/>
          </cell>
          <cell r="N60" t="str">
            <v/>
          </cell>
          <cell r="O60" t="str">
            <v/>
          </cell>
          <cell r="P60">
            <v>3423.2</v>
          </cell>
          <cell r="Q60"/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/>
          <cell r="AC60"/>
          <cell r="AD60" t="str">
            <v/>
          </cell>
          <cell r="AE60">
            <v>0</v>
          </cell>
          <cell r="AF60" t="str">
            <v/>
          </cell>
          <cell r="AG60" t="str">
            <v/>
          </cell>
          <cell r="AH60">
            <v>0</v>
          </cell>
          <cell r="AI60" t="str">
            <v/>
          </cell>
          <cell r="AJ60" t="str">
            <v/>
          </cell>
          <cell r="AK60" t="str">
            <v/>
          </cell>
          <cell r="AL60" t="str">
            <v/>
          </cell>
          <cell r="AM60">
            <v>0</v>
          </cell>
          <cell r="AN60">
            <v>0</v>
          </cell>
          <cell r="AO60"/>
          <cell r="AP60">
            <v>0</v>
          </cell>
          <cell r="AQ60"/>
          <cell r="AR60">
            <v>0</v>
          </cell>
          <cell r="AS60">
            <v>3423.2</v>
          </cell>
          <cell r="AT60">
            <v>3423.2</v>
          </cell>
          <cell r="AU60" t="str">
            <v/>
          </cell>
          <cell r="AV60">
            <v>0</v>
          </cell>
          <cell r="AW60" t="str">
            <v/>
          </cell>
          <cell r="AX60" t="str">
            <v/>
          </cell>
          <cell r="AY60" t="str">
            <v/>
          </cell>
          <cell r="AZ60" t="str">
            <v/>
          </cell>
          <cell r="BA60">
            <v>6846.4</v>
          </cell>
          <cell r="BB60"/>
          <cell r="BC60">
            <v>9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/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11.28</v>
          </cell>
          <cell r="BP60"/>
          <cell r="BQ60"/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101.52</v>
          </cell>
          <cell r="CI60">
            <v>101.52</v>
          </cell>
          <cell r="CJ60">
            <v>8.4599999999999991</v>
          </cell>
          <cell r="CK60"/>
          <cell r="CL60">
            <v>0</v>
          </cell>
          <cell r="CM60" t="str">
            <v/>
          </cell>
          <cell r="CN60" t="str">
            <v/>
          </cell>
          <cell r="CO60" t="str">
            <v/>
          </cell>
          <cell r="CP60" t="str">
            <v/>
          </cell>
          <cell r="CQ60" t="str">
            <v/>
          </cell>
          <cell r="CR60" t="str">
            <v/>
          </cell>
          <cell r="CS60">
            <v>4.93</v>
          </cell>
          <cell r="CT60">
            <v>0</v>
          </cell>
          <cell r="CU60" t="str">
            <v/>
          </cell>
          <cell r="CV60" t="str">
            <v/>
          </cell>
          <cell r="CW60" t="str">
            <v/>
          </cell>
          <cell r="CX60" t="str">
            <v/>
          </cell>
          <cell r="CY60" t="str">
            <v/>
          </cell>
          <cell r="CZ60" t="str">
            <v/>
          </cell>
          <cell r="DA60">
            <v>168.76375999999996</v>
          </cell>
          <cell r="DB60">
            <v>168.76375999999996</v>
          </cell>
          <cell r="DC60"/>
          <cell r="DD60">
            <v>16.920000000000002</v>
          </cell>
          <cell r="DE60">
            <v>22.44</v>
          </cell>
          <cell r="DF60">
            <v>101.52</v>
          </cell>
          <cell r="DG60">
            <v>168.76375999999996</v>
          </cell>
          <cell r="DH60">
            <v>3.28</v>
          </cell>
          <cell r="DI60">
            <v>8.4599999999999991</v>
          </cell>
          <cell r="DJ60">
            <v>309.64375999999993</v>
          </cell>
          <cell r="DK60">
            <v>309.64375999999993</v>
          </cell>
          <cell r="DL60">
            <v>0</v>
          </cell>
          <cell r="DM60">
            <v>0</v>
          </cell>
          <cell r="DN60">
            <v>0</v>
          </cell>
          <cell r="DO60">
            <v>0</v>
          </cell>
          <cell r="DP60">
            <v>0</v>
          </cell>
          <cell r="DQ60">
            <v>0</v>
          </cell>
          <cell r="DR60">
            <v>0</v>
          </cell>
          <cell r="DS60">
            <v>0</v>
          </cell>
          <cell r="DT60">
            <v>0</v>
          </cell>
          <cell r="DU60"/>
          <cell r="DV60" t="str">
            <v/>
          </cell>
          <cell r="DW60">
            <v>0</v>
          </cell>
          <cell r="DX60" t="str">
            <v/>
          </cell>
          <cell r="DY60" t="str">
            <v/>
          </cell>
          <cell r="DZ60">
            <v>0</v>
          </cell>
          <cell r="EA60" t="str">
            <v/>
          </cell>
          <cell r="EB60" t="str">
            <v/>
          </cell>
          <cell r="EC60" t="str">
            <v/>
          </cell>
          <cell r="ED60" t="str">
            <v/>
          </cell>
          <cell r="EE60">
            <v>0</v>
          </cell>
          <cell r="EF60">
            <v>0.98</v>
          </cell>
          <cell r="EG60">
            <v>0</v>
          </cell>
          <cell r="EH60"/>
          <cell r="EI60"/>
          <cell r="EJ60"/>
          <cell r="EK60" t="str">
            <v/>
          </cell>
          <cell r="EL60"/>
          <cell r="EM60" t="str">
            <v/>
          </cell>
          <cell r="EN60"/>
          <cell r="EO60" t="str">
            <v>59508</v>
          </cell>
          <cell r="EP60" t="str">
            <v>59</v>
          </cell>
          <cell r="EQ60"/>
          <cell r="ER60"/>
          <cell r="ES60" t="str">
            <v>NON-PRO</v>
          </cell>
          <cell r="ET60"/>
          <cell r="EU60" t="str">
            <v/>
          </cell>
          <cell r="EV60" t="str">
            <v/>
          </cell>
          <cell r="EW60" t="str">
            <v/>
          </cell>
          <cell r="EX60" t="str">
            <v/>
          </cell>
          <cell r="EY60" t="str">
            <v/>
          </cell>
          <cell r="EZ60">
            <v>0</v>
          </cell>
          <cell r="FA60"/>
          <cell r="FB60"/>
          <cell r="FC60">
            <v>140.88</v>
          </cell>
          <cell r="FD60">
            <v>30.894983999999997</v>
          </cell>
          <cell r="FE60"/>
          <cell r="FF60">
            <v>33.700000000000003</v>
          </cell>
          <cell r="FG60">
            <v>230.72368000000003</v>
          </cell>
          <cell r="FH60"/>
          <cell r="FI60">
            <v>261.61866400000002</v>
          </cell>
          <cell r="FJ60"/>
          <cell r="FK60">
            <v>0</v>
          </cell>
          <cell r="FL60">
            <v>0</v>
          </cell>
          <cell r="FM60">
            <v>0</v>
          </cell>
          <cell r="FN60">
            <v>7.7484000000000002</v>
          </cell>
          <cell r="FO60">
            <v>33.752751999999994</v>
          </cell>
          <cell r="FP60">
            <v>41.50115199999999</v>
          </cell>
          <cell r="FQ60">
            <v>0</v>
          </cell>
          <cell r="FR60" t="str">
            <v/>
          </cell>
          <cell r="FS60">
            <v>1.6992241199999998</v>
          </cell>
          <cell r="FT60" t="str">
            <v/>
          </cell>
          <cell r="FU60">
            <v>1.6992241199999998</v>
          </cell>
          <cell r="FV60">
            <v>46.144736000000009</v>
          </cell>
          <cell r="FW60" t="str">
            <v/>
          </cell>
          <cell r="FX60">
            <v>0</v>
          </cell>
          <cell r="FY60">
            <v>0</v>
          </cell>
          <cell r="FZ60">
            <v>9.4476241200000004</v>
          </cell>
          <cell r="GA60">
            <v>79.89748800000001</v>
          </cell>
          <cell r="GB60">
            <v>89.34511212000001</v>
          </cell>
          <cell r="GC60"/>
          <cell r="GD60">
            <v>309.64375999999993</v>
          </cell>
          <cell r="GE60">
            <v>309.64375999999993</v>
          </cell>
          <cell r="GF60">
            <v>571.26242400000001</v>
          </cell>
          <cell r="GG60">
            <v>660.60753612000008</v>
          </cell>
          <cell r="GH60">
            <v>0</v>
          </cell>
          <cell r="GI60"/>
          <cell r="GJ60">
            <v>0</v>
          </cell>
          <cell r="GK60">
            <v>0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P60">
            <v>0</v>
          </cell>
          <cell r="GQ60">
            <v>0</v>
          </cell>
          <cell r="GR60">
            <v>0</v>
          </cell>
          <cell r="GS60"/>
          <cell r="GT60"/>
          <cell r="GU60"/>
          <cell r="GV60"/>
          <cell r="GW60"/>
          <cell r="GX60"/>
          <cell r="GY60"/>
          <cell r="GZ60"/>
        </row>
        <row r="61">
          <cell r="B61" t="str">
            <v>01127785648601</v>
          </cell>
          <cell r="C61" t="str">
            <v>RONCQ</v>
          </cell>
          <cell r="D61" t="str">
            <v>C5 BASE</v>
          </cell>
          <cell r="E61" t="str">
            <v>MU4P</v>
          </cell>
          <cell r="F61" t="str">
            <v>2- Originale / Ventilée</v>
          </cell>
          <cell r="G61" t="str">
            <v/>
          </cell>
          <cell r="H61">
            <v>7063.18</v>
          </cell>
          <cell r="I61" t="str">
            <v/>
          </cell>
          <cell r="J61" t="str">
            <v/>
          </cell>
          <cell r="K61">
            <v>0</v>
          </cell>
          <cell r="L61" t="str">
            <v/>
          </cell>
          <cell r="M61" t="str">
            <v/>
          </cell>
          <cell r="N61" t="str">
            <v/>
          </cell>
          <cell r="O61" t="str">
            <v/>
          </cell>
          <cell r="P61">
            <v>7063.18</v>
          </cell>
          <cell r="Q61"/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/>
          <cell r="AC61"/>
          <cell r="AD61" t="str">
            <v/>
          </cell>
          <cell r="AE61">
            <v>0</v>
          </cell>
          <cell r="AF61" t="str">
            <v/>
          </cell>
          <cell r="AG61" t="str">
            <v/>
          </cell>
          <cell r="AH61">
            <v>0</v>
          </cell>
          <cell r="AI61" t="str">
            <v/>
          </cell>
          <cell r="AJ61" t="str">
            <v/>
          </cell>
          <cell r="AK61" t="str">
            <v/>
          </cell>
          <cell r="AL61" t="str">
            <v/>
          </cell>
          <cell r="AM61">
            <v>0</v>
          </cell>
          <cell r="AN61">
            <v>0</v>
          </cell>
          <cell r="AO61"/>
          <cell r="AP61">
            <v>0</v>
          </cell>
          <cell r="AQ61"/>
          <cell r="AR61">
            <v>0</v>
          </cell>
          <cell r="AS61">
            <v>0</v>
          </cell>
          <cell r="AT61" t="str">
            <v/>
          </cell>
          <cell r="AU61" t="str">
            <v/>
          </cell>
          <cell r="AV61">
            <v>0</v>
          </cell>
          <cell r="AW61">
            <v>2465.0536358725012</v>
          </cell>
          <cell r="AX61">
            <v>1200.3644639962952</v>
          </cell>
          <cell r="AY61">
            <v>2293.8844979547735</v>
          </cell>
          <cell r="AZ61">
            <v>1103.8774021764298</v>
          </cell>
          <cell r="BA61">
            <v>7063.1799999999985</v>
          </cell>
          <cell r="BB61"/>
          <cell r="BC61">
            <v>6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/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11.88</v>
          </cell>
          <cell r="BP61"/>
          <cell r="BQ61"/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71.28</v>
          </cell>
          <cell r="CI61">
            <v>71.28</v>
          </cell>
          <cell r="CJ61">
            <v>5.94</v>
          </cell>
          <cell r="CK61"/>
          <cell r="CL61">
            <v>0</v>
          </cell>
          <cell r="CM61">
            <v>6.8900000000000006</v>
          </cell>
          <cell r="CN61">
            <v>4.7700000000000005</v>
          </cell>
          <cell r="CO61">
            <v>1.5699999999999998</v>
          </cell>
          <cell r="CP61">
            <v>0.98000000000000009</v>
          </cell>
          <cell r="CQ61" t="str">
            <v/>
          </cell>
          <cell r="CR61" t="str">
            <v/>
          </cell>
          <cell r="CS61" t="str">
            <v/>
          </cell>
          <cell r="CT61">
            <v>0</v>
          </cell>
          <cell r="CU61">
            <v>169.84219551161536</v>
          </cell>
          <cell r="CV61">
            <v>57.257384932623282</v>
          </cell>
          <cell r="CW61">
            <v>36.013986617889941</v>
          </cell>
          <cell r="CX61">
            <v>10.817998541329013</v>
          </cell>
          <cell r="CY61" t="str">
            <v/>
          </cell>
          <cell r="CZ61" t="str">
            <v/>
          </cell>
          <cell r="DA61" t="str">
            <v/>
          </cell>
          <cell r="DB61">
            <v>273.93156560345761</v>
          </cell>
          <cell r="DC61"/>
          <cell r="DD61">
            <v>16.920000000000002</v>
          </cell>
          <cell r="DE61">
            <v>22.44</v>
          </cell>
          <cell r="DF61">
            <v>71.28</v>
          </cell>
          <cell r="DG61">
            <v>273.93156560345761</v>
          </cell>
          <cell r="DH61">
            <v>3.28</v>
          </cell>
          <cell r="DI61">
            <v>5.94</v>
          </cell>
          <cell r="DJ61">
            <v>384.5715656034576</v>
          </cell>
          <cell r="DK61">
            <v>384.5715656034576</v>
          </cell>
          <cell r="DL61">
            <v>0</v>
          </cell>
          <cell r="DM61">
            <v>0</v>
          </cell>
          <cell r="DN61">
            <v>0</v>
          </cell>
          <cell r="DO61">
            <v>0</v>
          </cell>
          <cell r="DP61">
            <v>0</v>
          </cell>
          <cell r="DQ61">
            <v>0</v>
          </cell>
          <cell r="DR61">
            <v>0</v>
          </cell>
          <cell r="DS61">
            <v>0</v>
          </cell>
          <cell r="DT61">
            <v>0</v>
          </cell>
          <cell r="DU61"/>
          <cell r="DV61" t="str">
            <v/>
          </cell>
          <cell r="DW61">
            <v>0</v>
          </cell>
          <cell r="DX61" t="str">
            <v/>
          </cell>
          <cell r="DY61" t="str">
            <v/>
          </cell>
          <cell r="DZ61">
            <v>0</v>
          </cell>
          <cell r="EA61" t="str">
            <v/>
          </cell>
          <cell r="EB61" t="str">
            <v/>
          </cell>
          <cell r="EC61" t="str">
            <v/>
          </cell>
          <cell r="ED61" t="str">
            <v/>
          </cell>
          <cell r="EE61">
            <v>0</v>
          </cell>
          <cell r="EF61">
            <v>0.98</v>
          </cell>
          <cell r="EG61">
            <v>0</v>
          </cell>
          <cell r="EH61"/>
          <cell r="EI61"/>
          <cell r="EJ61"/>
          <cell r="EK61" t="str">
            <v/>
          </cell>
          <cell r="EL61"/>
          <cell r="EM61" t="str">
            <v/>
          </cell>
          <cell r="EN61"/>
          <cell r="EO61" t="str">
            <v>59508</v>
          </cell>
          <cell r="EP61" t="str">
            <v>59</v>
          </cell>
          <cell r="EQ61"/>
          <cell r="ER61"/>
          <cell r="ES61" t="str">
            <v>NON-PRO</v>
          </cell>
          <cell r="ET61"/>
          <cell r="EU61" t="str">
            <v/>
          </cell>
          <cell r="EV61" t="str">
            <v/>
          </cell>
          <cell r="EW61" t="str">
            <v/>
          </cell>
          <cell r="EX61" t="str">
            <v/>
          </cell>
          <cell r="EY61" t="str">
            <v/>
          </cell>
          <cell r="EZ61">
            <v>0</v>
          </cell>
          <cell r="FA61"/>
          <cell r="FB61"/>
          <cell r="FC61">
            <v>110.64</v>
          </cell>
          <cell r="FD61">
            <v>24.263352000000001</v>
          </cell>
          <cell r="FE61"/>
          <cell r="FF61">
            <v>33.700000000000003</v>
          </cell>
          <cell r="FG61">
            <v>238.02916599999995</v>
          </cell>
          <cell r="FH61"/>
          <cell r="FI61">
            <v>262.29251799999997</v>
          </cell>
          <cell r="FJ61"/>
          <cell r="FK61">
            <v>0</v>
          </cell>
          <cell r="FL61">
            <v>0</v>
          </cell>
          <cell r="FM61">
            <v>0</v>
          </cell>
          <cell r="FN61">
            <v>6.0852000000000004</v>
          </cell>
          <cell r="FO61">
            <v>54.786313120691524</v>
          </cell>
          <cell r="FP61">
            <v>60.871513120691525</v>
          </cell>
          <cell r="FQ61">
            <v>0</v>
          </cell>
          <cell r="FR61" t="str">
            <v/>
          </cell>
          <cell r="FS61">
            <v>1.33448436</v>
          </cell>
          <cell r="FT61" t="str">
            <v/>
          </cell>
          <cell r="FU61">
            <v>1.33448436</v>
          </cell>
          <cell r="FV61">
            <v>47.605833199999992</v>
          </cell>
          <cell r="FW61" t="str">
            <v/>
          </cell>
          <cell r="FX61">
            <v>0</v>
          </cell>
          <cell r="FY61">
            <v>0</v>
          </cell>
          <cell r="FZ61">
            <v>7.4196843600000006</v>
          </cell>
          <cell r="GA61">
            <v>102.39214632069152</v>
          </cell>
          <cell r="GB61">
            <v>109.81183068069153</v>
          </cell>
          <cell r="GC61"/>
          <cell r="GD61">
            <v>384.5715656034576</v>
          </cell>
          <cell r="GE61">
            <v>384.5715656034576</v>
          </cell>
          <cell r="GF61">
            <v>646.86408360345763</v>
          </cell>
          <cell r="GG61">
            <v>756.67591428414914</v>
          </cell>
          <cell r="GH61">
            <v>0</v>
          </cell>
          <cell r="GI61"/>
          <cell r="GJ61">
            <v>0</v>
          </cell>
          <cell r="GK61">
            <v>0</v>
          </cell>
          <cell r="GL61">
            <v>0</v>
          </cell>
          <cell r="GM61">
            <v>0</v>
          </cell>
          <cell r="GN61">
            <v>0</v>
          </cell>
          <cell r="GO61">
            <v>0</v>
          </cell>
          <cell r="GP61">
            <v>0</v>
          </cell>
          <cell r="GQ61">
            <v>0</v>
          </cell>
          <cell r="GR61">
            <v>0</v>
          </cell>
          <cell r="GS61"/>
          <cell r="GT61"/>
          <cell r="GU61"/>
          <cell r="GV61"/>
          <cell r="GW61"/>
          <cell r="GX61"/>
          <cell r="GY61"/>
          <cell r="GZ61"/>
        </row>
        <row r="62">
          <cell r="B62" t="str">
            <v>01112879733316</v>
          </cell>
          <cell r="C62" t="str">
            <v>ORANGERIE</v>
          </cell>
          <cell r="D62" t="str">
            <v>C5 BASE</v>
          </cell>
          <cell r="E62" t="str">
            <v>CU4P</v>
          </cell>
          <cell r="F62" t="str">
            <v>2- Originale / Ventilée</v>
          </cell>
          <cell r="G62" t="str">
            <v/>
          </cell>
          <cell r="H62">
            <v>894.7</v>
          </cell>
          <cell r="I62" t="str">
            <v/>
          </cell>
          <cell r="J62" t="str">
            <v/>
          </cell>
          <cell r="K62">
            <v>0</v>
          </cell>
          <cell r="L62" t="str">
            <v/>
          </cell>
          <cell r="M62" t="str">
            <v/>
          </cell>
          <cell r="N62" t="str">
            <v/>
          </cell>
          <cell r="O62" t="str">
            <v/>
          </cell>
          <cell r="P62">
            <v>894.7</v>
          </cell>
          <cell r="Q62"/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/>
          <cell r="AC62"/>
          <cell r="AD62" t="str">
            <v/>
          </cell>
          <cell r="AE62">
            <v>0</v>
          </cell>
          <cell r="AF62" t="str">
            <v/>
          </cell>
          <cell r="AG62" t="str">
            <v/>
          </cell>
          <cell r="AH62">
            <v>0</v>
          </cell>
          <cell r="AI62" t="str">
            <v/>
          </cell>
          <cell r="AJ62" t="str">
            <v/>
          </cell>
          <cell r="AK62" t="str">
            <v/>
          </cell>
          <cell r="AL62" t="str">
            <v/>
          </cell>
          <cell r="AM62">
            <v>0</v>
          </cell>
          <cell r="AN62">
            <v>0</v>
          </cell>
          <cell r="AO62"/>
          <cell r="AP62">
            <v>0</v>
          </cell>
          <cell r="AQ62"/>
          <cell r="AR62">
            <v>0</v>
          </cell>
          <cell r="AS62">
            <v>0</v>
          </cell>
          <cell r="AT62" t="str">
            <v/>
          </cell>
          <cell r="AU62" t="str">
            <v/>
          </cell>
          <cell r="AV62">
            <v>0</v>
          </cell>
          <cell r="AW62">
            <v>312.25078336034574</v>
          </cell>
          <cell r="AX62">
            <v>152.05135448020377</v>
          </cell>
          <cell r="AY62">
            <v>290.56861927915412</v>
          </cell>
          <cell r="AZ62">
            <v>139.82924288029636</v>
          </cell>
          <cell r="BA62">
            <v>894.7</v>
          </cell>
          <cell r="BB62"/>
          <cell r="BC62">
            <v>9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/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10.08</v>
          </cell>
          <cell r="BP62"/>
          <cell r="BQ62"/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90.72</v>
          </cell>
          <cell r="CI62">
            <v>90.72</v>
          </cell>
          <cell r="CJ62">
            <v>7.56</v>
          </cell>
          <cell r="CK62"/>
          <cell r="CL62">
            <v>0</v>
          </cell>
          <cell r="CM62">
            <v>7.5</v>
          </cell>
          <cell r="CN62">
            <v>5.13</v>
          </cell>
          <cell r="CO62">
            <v>1.6</v>
          </cell>
          <cell r="CP62">
            <v>1</v>
          </cell>
          <cell r="CQ62" t="str">
            <v/>
          </cell>
          <cell r="CR62" t="str">
            <v/>
          </cell>
          <cell r="CS62" t="str">
            <v/>
          </cell>
          <cell r="CT62">
            <v>0</v>
          </cell>
          <cell r="CU62">
            <v>23.418808752025928</v>
          </cell>
          <cell r="CV62">
            <v>7.8002344848344531</v>
          </cell>
          <cell r="CW62">
            <v>4.6490979084664659</v>
          </cell>
          <cell r="CX62">
            <v>1.3982924288029637</v>
          </cell>
          <cell r="CY62" t="str">
            <v/>
          </cell>
          <cell r="CZ62" t="str">
            <v/>
          </cell>
          <cell r="DA62" t="str">
            <v/>
          </cell>
          <cell r="DB62">
            <v>37.266433574129806</v>
          </cell>
          <cell r="DC62"/>
          <cell r="DD62">
            <v>16.920000000000002</v>
          </cell>
          <cell r="DE62">
            <v>22.44</v>
          </cell>
          <cell r="DF62">
            <v>90.72</v>
          </cell>
          <cell r="DG62">
            <v>37.266433574129806</v>
          </cell>
          <cell r="DH62">
            <v>3.28</v>
          </cell>
          <cell r="DI62">
            <v>7.56</v>
          </cell>
          <cell r="DJ62">
            <v>167.34643357412978</v>
          </cell>
          <cell r="DK62">
            <v>167.34643357412978</v>
          </cell>
          <cell r="DL62">
            <v>0</v>
          </cell>
          <cell r="DM62">
            <v>0</v>
          </cell>
          <cell r="DN62">
            <v>0</v>
          </cell>
          <cell r="DO62">
            <v>0</v>
          </cell>
          <cell r="DP62">
            <v>0</v>
          </cell>
          <cell r="DQ62">
            <v>0</v>
          </cell>
          <cell r="DR62">
            <v>0</v>
          </cell>
          <cell r="DS62">
            <v>0</v>
          </cell>
          <cell r="DT62">
            <v>0</v>
          </cell>
          <cell r="DU62"/>
          <cell r="DV62" t="str">
            <v/>
          </cell>
          <cell r="DW62">
            <v>0</v>
          </cell>
          <cell r="DX62" t="str">
            <v/>
          </cell>
          <cell r="DY62" t="str">
            <v/>
          </cell>
          <cell r="DZ62">
            <v>0</v>
          </cell>
          <cell r="EA62" t="str">
            <v/>
          </cell>
          <cell r="EB62" t="str">
            <v/>
          </cell>
          <cell r="EC62" t="str">
            <v/>
          </cell>
          <cell r="ED62" t="str">
            <v/>
          </cell>
          <cell r="EE62">
            <v>0</v>
          </cell>
          <cell r="EF62">
            <v>0.98</v>
          </cell>
          <cell r="EG62">
            <v>0</v>
          </cell>
          <cell r="EH62"/>
          <cell r="EI62"/>
          <cell r="EJ62"/>
          <cell r="EK62" t="str">
            <v/>
          </cell>
          <cell r="EL62"/>
          <cell r="EM62" t="str">
            <v/>
          </cell>
          <cell r="EN62"/>
          <cell r="EO62" t="str">
            <v>59508</v>
          </cell>
          <cell r="EP62" t="str">
            <v>59</v>
          </cell>
          <cell r="EQ62"/>
          <cell r="ER62"/>
          <cell r="ES62" t="str">
            <v>NON-PRO</v>
          </cell>
          <cell r="ET62"/>
          <cell r="EU62" t="str">
            <v/>
          </cell>
          <cell r="EV62" t="str">
            <v/>
          </cell>
          <cell r="EW62" t="str">
            <v/>
          </cell>
          <cell r="EX62" t="str">
            <v/>
          </cell>
          <cell r="EY62" t="str">
            <v/>
          </cell>
          <cell r="EZ62">
            <v>0</v>
          </cell>
          <cell r="FA62"/>
          <cell r="FB62"/>
          <cell r="FC62">
            <v>130.07999999999998</v>
          </cell>
          <cell r="FD62">
            <v>28.526543999999994</v>
          </cell>
          <cell r="FE62"/>
          <cell r="FF62">
            <v>33.700000000000003</v>
          </cell>
          <cell r="FG62">
            <v>30.151390000000003</v>
          </cell>
          <cell r="FH62"/>
          <cell r="FI62">
            <v>58.677933999999993</v>
          </cell>
          <cell r="FJ62"/>
          <cell r="FK62">
            <v>0</v>
          </cell>
          <cell r="FL62">
            <v>0</v>
          </cell>
          <cell r="FM62">
            <v>0</v>
          </cell>
          <cell r="FN62">
            <v>7.154399999999999</v>
          </cell>
          <cell r="FO62">
            <v>7.4532867148259614</v>
          </cell>
          <cell r="FP62">
            <v>14.607686714825959</v>
          </cell>
          <cell r="FQ62">
            <v>0</v>
          </cell>
          <cell r="FR62" t="str">
            <v/>
          </cell>
          <cell r="FS62">
            <v>1.5689599199999997</v>
          </cell>
          <cell r="FT62" t="str">
            <v/>
          </cell>
          <cell r="FU62">
            <v>1.5689599199999997</v>
          </cell>
          <cell r="FV62">
            <v>6.0302780000000009</v>
          </cell>
          <cell r="FW62" t="str">
            <v/>
          </cell>
          <cell r="FX62">
            <v>0</v>
          </cell>
          <cell r="FY62">
            <v>0</v>
          </cell>
          <cell r="FZ62">
            <v>8.7233599199999983</v>
          </cell>
          <cell r="GA62">
            <v>13.483564714825963</v>
          </cell>
          <cell r="GB62">
            <v>22.20692463482596</v>
          </cell>
          <cell r="GC62"/>
          <cell r="GD62">
            <v>167.34643357412978</v>
          </cell>
          <cell r="GE62">
            <v>167.34643357412978</v>
          </cell>
          <cell r="GF62">
            <v>226.02436757412977</v>
          </cell>
          <cell r="GG62">
            <v>248.23129220895572</v>
          </cell>
          <cell r="GH62">
            <v>0</v>
          </cell>
          <cell r="GI62"/>
          <cell r="GJ62">
            <v>0</v>
          </cell>
          <cell r="GK62">
            <v>0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P62">
            <v>0</v>
          </cell>
          <cell r="GQ62">
            <v>0</v>
          </cell>
          <cell r="GR62">
            <v>0</v>
          </cell>
          <cell r="GS62"/>
          <cell r="GT62"/>
          <cell r="GU62"/>
          <cell r="GV62"/>
          <cell r="GW62"/>
          <cell r="GX62"/>
          <cell r="GY62"/>
          <cell r="GZ62"/>
        </row>
        <row r="63">
          <cell r="B63" t="str">
            <v>01115050506135</v>
          </cell>
          <cell r="C63" t="str">
            <v>PORTAILLON AUTOMATIQUE</v>
          </cell>
          <cell r="D63" t="str">
            <v>C5 BASE</v>
          </cell>
          <cell r="E63" t="str">
            <v>CU4P</v>
          </cell>
          <cell r="F63" t="str">
            <v>2- Originale / Ventilée</v>
          </cell>
          <cell r="G63" t="str">
            <v/>
          </cell>
          <cell r="H63">
            <v>334.5</v>
          </cell>
          <cell r="I63" t="str">
            <v/>
          </cell>
          <cell r="J63" t="str">
            <v/>
          </cell>
          <cell r="K63">
            <v>0</v>
          </cell>
          <cell r="L63" t="str">
            <v/>
          </cell>
          <cell r="M63" t="str">
            <v/>
          </cell>
          <cell r="N63" t="str">
            <v/>
          </cell>
          <cell r="O63" t="str">
            <v/>
          </cell>
          <cell r="P63">
            <v>334.5</v>
          </cell>
          <cell r="Q63"/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/>
          <cell r="AC63"/>
          <cell r="AD63" t="str">
            <v/>
          </cell>
          <cell r="AE63">
            <v>0</v>
          </cell>
          <cell r="AF63" t="str">
            <v/>
          </cell>
          <cell r="AG63" t="str">
            <v/>
          </cell>
          <cell r="AH63">
            <v>0</v>
          </cell>
          <cell r="AI63" t="str">
            <v/>
          </cell>
          <cell r="AJ63" t="str">
            <v/>
          </cell>
          <cell r="AK63" t="str">
            <v/>
          </cell>
          <cell r="AL63" t="str">
            <v/>
          </cell>
          <cell r="AM63">
            <v>0</v>
          </cell>
          <cell r="AN63">
            <v>0</v>
          </cell>
          <cell r="AO63"/>
          <cell r="AP63">
            <v>0</v>
          </cell>
          <cell r="AQ63"/>
          <cell r="AR63">
            <v>0</v>
          </cell>
          <cell r="AS63">
            <v>0</v>
          </cell>
          <cell r="AT63" t="str">
            <v/>
          </cell>
          <cell r="AU63" t="str">
            <v/>
          </cell>
          <cell r="AV63">
            <v>0</v>
          </cell>
          <cell r="AW63">
            <v>116.74068071312803</v>
          </cell>
          <cell r="AX63">
            <v>56.847186848807581</v>
          </cell>
          <cell r="AY63">
            <v>108.63440611252604</v>
          </cell>
          <cell r="AZ63">
            <v>52.277726325538318</v>
          </cell>
          <cell r="BA63">
            <v>334.49999999999994</v>
          </cell>
          <cell r="BB63"/>
          <cell r="BC63">
            <v>3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/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10.08</v>
          </cell>
          <cell r="BP63"/>
          <cell r="BQ63"/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30.240000000000002</v>
          </cell>
          <cell r="CI63">
            <v>30.240000000000002</v>
          </cell>
          <cell r="CJ63">
            <v>2.52</v>
          </cell>
          <cell r="CK63"/>
          <cell r="CL63">
            <v>0</v>
          </cell>
          <cell r="CM63">
            <v>7.5</v>
          </cell>
          <cell r="CN63">
            <v>5.13</v>
          </cell>
          <cell r="CO63">
            <v>1.6</v>
          </cell>
          <cell r="CP63">
            <v>1</v>
          </cell>
          <cell r="CQ63" t="str">
            <v/>
          </cell>
          <cell r="CR63" t="str">
            <v/>
          </cell>
          <cell r="CS63" t="str">
            <v/>
          </cell>
          <cell r="CT63">
            <v>0</v>
          </cell>
          <cell r="CU63">
            <v>8.7555510534846022</v>
          </cell>
          <cell r="CV63">
            <v>2.9162606853438291</v>
          </cell>
          <cell r="CW63">
            <v>1.7381504978004167</v>
          </cell>
          <cell r="CX63">
            <v>0.52277726325538321</v>
          </cell>
          <cell r="CY63" t="str">
            <v/>
          </cell>
          <cell r="CZ63" t="str">
            <v/>
          </cell>
          <cell r="DA63" t="str">
            <v/>
          </cell>
          <cell r="DB63">
            <v>13.932739499884232</v>
          </cell>
          <cell r="DC63"/>
          <cell r="DD63">
            <v>16.920000000000002</v>
          </cell>
          <cell r="DE63">
            <v>22.44</v>
          </cell>
          <cell r="DF63">
            <v>30.240000000000002</v>
          </cell>
          <cell r="DG63">
            <v>13.932739499884232</v>
          </cell>
          <cell r="DH63">
            <v>3.28</v>
          </cell>
          <cell r="DI63">
            <v>2.52</v>
          </cell>
          <cell r="DJ63">
            <v>83.532739499884229</v>
          </cell>
          <cell r="DK63">
            <v>83.532739499884229</v>
          </cell>
          <cell r="DL63">
            <v>0</v>
          </cell>
          <cell r="DM63">
            <v>0</v>
          </cell>
          <cell r="DN63">
            <v>0</v>
          </cell>
          <cell r="DO63">
            <v>0</v>
          </cell>
          <cell r="DP63">
            <v>0</v>
          </cell>
          <cell r="DQ63">
            <v>0</v>
          </cell>
          <cell r="DR63">
            <v>0</v>
          </cell>
          <cell r="DS63">
            <v>0</v>
          </cell>
          <cell r="DT63">
            <v>0</v>
          </cell>
          <cell r="DU63"/>
          <cell r="DV63" t="str">
            <v/>
          </cell>
          <cell r="DW63">
            <v>0</v>
          </cell>
          <cell r="DX63" t="str">
            <v/>
          </cell>
          <cell r="DY63" t="str">
            <v/>
          </cell>
          <cell r="DZ63">
            <v>0</v>
          </cell>
          <cell r="EA63" t="str">
            <v/>
          </cell>
          <cell r="EB63" t="str">
            <v/>
          </cell>
          <cell r="EC63" t="str">
            <v/>
          </cell>
          <cell r="ED63" t="str">
            <v/>
          </cell>
          <cell r="EE63">
            <v>0</v>
          </cell>
          <cell r="EF63">
            <v>0.98</v>
          </cell>
          <cell r="EG63">
            <v>0</v>
          </cell>
          <cell r="EH63"/>
          <cell r="EI63"/>
          <cell r="EJ63"/>
          <cell r="EK63" t="str">
            <v/>
          </cell>
          <cell r="EL63"/>
          <cell r="EM63" t="str">
            <v/>
          </cell>
          <cell r="EN63"/>
          <cell r="EO63" t="str">
            <v>59508</v>
          </cell>
          <cell r="EP63" t="str">
            <v>59</v>
          </cell>
          <cell r="EQ63"/>
          <cell r="ER63"/>
          <cell r="ES63" t="str">
            <v>NON-PRO</v>
          </cell>
          <cell r="ET63"/>
          <cell r="EU63" t="str">
            <v/>
          </cell>
          <cell r="EV63" t="str">
            <v/>
          </cell>
          <cell r="EW63" t="str">
            <v/>
          </cell>
          <cell r="EX63" t="str">
            <v/>
          </cell>
          <cell r="EY63" t="str">
            <v/>
          </cell>
          <cell r="EZ63">
            <v>0</v>
          </cell>
          <cell r="FA63"/>
          <cell r="FB63"/>
          <cell r="FC63">
            <v>69.599999999999994</v>
          </cell>
          <cell r="FD63">
            <v>15.263279999999998</v>
          </cell>
          <cell r="FE63"/>
          <cell r="FF63">
            <v>33.700000000000003</v>
          </cell>
          <cell r="FG63">
            <v>11.272650000000001</v>
          </cell>
          <cell r="FH63"/>
          <cell r="FI63">
            <v>26.53593</v>
          </cell>
          <cell r="FJ63"/>
          <cell r="FK63">
            <v>0</v>
          </cell>
          <cell r="FL63">
            <v>0</v>
          </cell>
          <cell r="FM63">
            <v>0</v>
          </cell>
          <cell r="FN63">
            <v>3.8279999999999998</v>
          </cell>
          <cell r="FO63">
            <v>2.7865478999768465</v>
          </cell>
          <cell r="FP63">
            <v>6.6145478999768468</v>
          </cell>
          <cell r="FQ63">
            <v>0</v>
          </cell>
          <cell r="FR63" t="str">
            <v/>
          </cell>
          <cell r="FS63">
            <v>0.8394803999999999</v>
          </cell>
          <cell r="FT63" t="str">
            <v/>
          </cell>
          <cell r="FU63">
            <v>0.8394803999999999</v>
          </cell>
          <cell r="FV63">
            <v>2.2545300000000004</v>
          </cell>
          <cell r="FW63" t="str">
            <v/>
          </cell>
          <cell r="FX63">
            <v>0</v>
          </cell>
          <cell r="FY63">
            <v>0</v>
          </cell>
          <cell r="FZ63">
            <v>4.6674803999999996</v>
          </cell>
          <cell r="GA63">
            <v>5.0410778999768464</v>
          </cell>
          <cell r="GB63">
            <v>9.7085582999768469</v>
          </cell>
          <cell r="GC63"/>
          <cell r="GD63">
            <v>83.532739499884229</v>
          </cell>
          <cell r="GE63">
            <v>83.532739499884229</v>
          </cell>
          <cell r="GF63">
            <v>110.06866949988424</v>
          </cell>
          <cell r="GG63">
            <v>119.77722779986108</v>
          </cell>
          <cell r="GH63">
            <v>0</v>
          </cell>
          <cell r="GI63"/>
          <cell r="GJ63">
            <v>0</v>
          </cell>
          <cell r="GK63">
            <v>0</v>
          </cell>
          <cell r="GL63">
            <v>0</v>
          </cell>
          <cell r="GM63">
            <v>0</v>
          </cell>
          <cell r="GN63">
            <v>0</v>
          </cell>
          <cell r="GO63">
            <v>0</v>
          </cell>
          <cell r="GP63">
            <v>0</v>
          </cell>
          <cell r="GQ63">
            <v>0</v>
          </cell>
          <cell r="GR63">
            <v>0</v>
          </cell>
          <cell r="GS63"/>
          <cell r="GT63"/>
          <cell r="GU63"/>
          <cell r="GV63"/>
          <cell r="GW63"/>
          <cell r="GX63"/>
          <cell r="GY63"/>
          <cell r="GZ63"/>
        </row>
        <row r="64">
          <cell r="B64" t="str">
            <v>01151519402622</v>
          </cell>
          <cell r="C64" t="str">
            <v>LA BOURLOIRE</v>
          </cell>
          <cell r="D64" t="str">
            <v>C5 BASE</v>
          </cell>
          <cell r="E64" t="str">
            <v>CU4P</v>
          </cell>
          <cell r="F64" t="str">
            <v>2- Originale / Ventilée</v>
          </cell>
          <cell r="G64" t="str">
            <v/>
          </cell>
          <cell r="H64">
            <v>4573.96</v>
          </cell>
          <cell r="I64" t="str">
            <v/>
          </cell>
          <cell r="J64" t="str">
            <v/>
          </cell>
          <cell r="K64">
            <v>0</v>
          </cell>
          <cell r="L64" t="str">
            <v/>
          </cell>
          <cell r="M64" t="str">
            <v/>
          </cell>
          <cell r="N64" t="str">
            <v/>
          </cell>
          <cell r="O64" t="str">
            <v/>
          </cell>
          <cell r="P64">
            <v>4573.96</v>
          </cell>
          <cell r="Q64"/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/>
          <cell r="AC64"/>
          <cell r="AD64" t="str">
            <v/>
          </cell>
          <cell r="AE64">
            <v>0</v>
          </cell>
          <cell r="AF64" t="str">
            <v/>
          </cell>
          <cell r="AG64" t="str">
            <v/>
          </cell>
          <cell r="AH64">
            <v>0</v>
          </cell>
          <cell r="AI64" t="str">
            <v/>
          </cell>
          <cell r="AJ64" t="str">
            <v/>
          </cell>
          <cell r="AK64" t="str">
            <v/>
          </cell>
          <cell r="AL64" t="str">
            <v/>
          </cell>
          <cell r="AM64">
            <v>0</v>
          </cell>
          <cell r="AN64">
            <v>0</v>
          </cell>
          <cell r="AO64"/>
          <cell r="AP64">
            <v>0</v>
          </cell>
          <cell r="AQ64"/>
          <cell r="AR64">
            <v>0</v>
          </cell>
          <cell r="AS64">
            <v>0</v>
          </cell>
          <cell r="AT64" t="str">
            <v/>
          </cell>
          <cell r="AU64" t="str">
            <v/>
          </cell>
          <cell r="AV64">
            <v>0</v>
          </cell>
          <cell r="AW64">
            <v>1596.3145110750945</v>
          </cell>
          <cell r="AX64">
            <v>777.32962259782346</v>
          </cell>
          <cell r="AY64">
            <v>1485.4691425484293</v>
          </cell>
          <cell r="AZ64">
            <v>714.84672377865252</v>
          </cell>
          <cell r="BA64">
            <v>4573.96</v>
          </cell>
          <cell r="BB64"/>
          <cell r="BC64">
            <v>6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/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10.08</v>
          </cell>
          <cell r="BP64"/>
          <cell r="BQ64"/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60.480000000000004</v>
          </cell>
          <cell r="CI64">
            <v>60.480000000000004</v>
          </cell>
          <cell r="CJ64">
            <v>5.04</v>
          </cell>
          <cell r="CK64"/>
          <cell r="CL64">
            <v>0</v>
          </cell>
          <cell r="CM64">
            <v>7.5</v>
          </cell>
          <cell r="CN64">
            <v>5.13</v>
          </cell>
          <cell r="CO64">
            <v>1.6</v>
          </cell>
          <cell r="CP64">
            <v>1</v>
          </cell>
          <cell r="CQ64" t="str">
            <v/>
          </cell>
          <cell r="CR64" t="str">
            <v/>
          </cell>
          <cell r="CS64" t="str">
            <v/>
          </cell>
          <cell r="CT64">
            <v>0</v>
          </cell>
          <cell r="CU64">
            <v>119.72358833063208</v>
          </cell>
          <cell r="CV64">
            <v>39.877009639268344</v>
          </cell>
          <cell r="CW64">
            <v>23.767506280774867</v>
          </cell>
          <cell r="CX64">
            <v>7.1484672377865248</v>
          </cell>
          <cell r="CY64" t="str">
            <v/>
          </cell>
          <cell r="CZ64" t="str">
            <v/>
          </cell>
          <cell r="DA64" t="str">
            <v/>
          </cell>
          <cell r="DB64">
            <v>190.51657148846181</v>
          </cell>
          <cell r="DC64"/>
          <cell r="DD64">
            <v>16.920000000000002</v>
          </cell>
          <cell r="DE64">
            <v>22.44</v>
          </cell>
          <cell r="DF64">
            <v>60.480000000000004</v>
          </cell>
          <cell r="DG64">
            <v>190.51657148846181</v>
          </cell>
          <cell r="DH64">
            <v>3.28</v>
          </cell>
          <cell r="DI64">
            <v>5.04</v>
          </cell>
          <cell r="DJ64">
            <v>290.35657148846178</v>
          </cell>
          <cell r="DK64">
            <v>290.35657148846178</v>
          </cell>
          <cell r="DL64">
            <v>0</v>
          </cell>
          <cell r="DM64">
            <v>0</v>
          </cell>
          <cell r="DN64">
            <v>0</v>
          </cell>
          <cell r="DO64">
            <v>0</v>
          </cell>
          <cell r="DP64">
            <v>0</v>
          </cell>
          <cell r="DQ64">
            <v>0</v>
          </cell>
          <cell r="DR64">
            <v>0</v>
          </cell>
          <cell r="DS64">
            <v>0</v>
          </cell>
          <cell r="DT64">
            <v>0</v>
          </cell>
          <cell r="DU64"/>
          <cell r="DV64" t="str">
            <v/>
          </cell>
          <cell r="DW64">
            <v>0</v>
          </cell>
          <cell r="DX64" t="str">
            <v/>
          </cell>
          <cell r="DY64" t="str">
            <v/>
          </cell>
          <cell r="DZ64">
            <v>0</v>
          </cell>
          <cell r="EA64" t="str">
            <v/>
          </cell>
          <cell r="EB64" t="str">
            <v/>
          </cell>
          <cell r="EC64" t="str">
            <v/>
          </cell>
          <cell r="ED64" t="str">
            <v/>
          </cell>
          <cell r="EE64">
            <v>0</v>
          </cell>
          <cell r="EF64">
            <v>0.98</v>
          </cell>
          <cell r="EG64">
            <v>0</v>
          </cell>
          <cell r="EH64"/>
          <cell r="EI64"/>
          <cell r="EJ64"/>
          <cell r="EK64" t="str">
            <v/>
          </cell>
          <cell r="EL64"/>
          <cell r="EM64" t="str">
            <v/>
          </cell>
          <cell r="EN64"/>
          <cell r="EO64" t="str">
            <v>59508</v>
          </cell>
          <cell r="EP64" t="str">
            <v>59</v>
          </cell>
          <cell r="EQ64"/>
          <cell r="ER64"/>
          <cell r="ES64" t="str">
            <v>NON-PRO</v>
          </cell>
          <cell r="ET64"/>
          <cell r="EU64" t="str">
            <v/>
          </cell>
          <cell r="EV64" t="str">
            <v/>
          </cell>
          <cell r="EW64" t="str">
            <v/>
          </cell>
          <cell r="EX64" t="str">
            <v/>
          </cell>
          <cell r="EY64" t="str">
            <v/>
          </cell>
          <cell r="EZ64">
            <v>0</v>
          </cell>
          <cell r="FA64"/>
          <cell r="FB64"/>
          <cell r="FC64">
            <v>99.84</v>
          </cell>
          <cell r="FD64">
            <v>21.894912000000001</v>
          </cell>
          <cell r="FE64"/>
          <cell r="FF64">
            <v>33.700000000000003</v>
          </cell>
          <cell r="FG64">
            <v>154.14245200000002</v>
          </cell>
          <cell r="FH64"/>
          <cell r="FI64">
            <v>176.03736400000003</v>
          </cell>
          <cell r="FJ64"/>
          <cell r="FK64">
            <v>0</v>
          </cell>
          <cell r="FL64">
            <v>0</v>
          </cell>
          <cell r="FM64">
            <v>0</v>
          </cell>
          <cell r="FN64">
            <v>5.4912000000000001</v>
          </cell>
          <cell r="FO64">
            <v>38.103314297692364</v>
          </cell>
          <cell r="FP64">
            <v>43.594514297692363</v>
          </cell>
          <cell r="FQ64">
            <v>0</v>
          </cell>
          <cell r="FR64" t="str">
            <v/>
          </cell>
          <cell r="FS64">
            <v>1.20422016</v>
          </cell>
          <cell r="FT64" t="str">
            <v/>
          </cell>
          <cell r="FU64">
            <v>1.20422016</v>
          </cell>
          <cell r="FV64">
            <v>30.828490400000007</v>
          </cell>
          <cell r="FW64" t="str">
            <v/>
          </cell>
          <cell r="FX64">
            <v>0</v>
          </cell>
          <cell r="FY64">
            <v>0</v>
          </cell>
          <cell r="FZ64">
            <v>6.6954201600000003</v>
          </cell>
          <cell r="GA64">
            <v>68.931804697692371</v>
          </cell>
          <cell r="GB64">
            <v>75.627224857692369</v>
          </cell>
          <cell r="GC64"/>
          <cell r="GD64">
            <v>290.35657148846178</v>
          </cell>
          <cell r="GE64">
            <v>290.35657148846178</v>
          </cell>
          <cell r="GF64">
            <v>466.39393548846181</v>
          </cell>
          <cell r="GG64">
            <v>542.02116034615415</v>
          </cell>
          <cell r="GH64">
            <v>0</v>
          </cell>
          <cell r="GI64"/>
          <cell r="GJ64">
            <v>0</v>
          </cell>
          <cell r="GK64">
            <v>0</v>
          </cell>
          <cell r="GL64">
            <v>0</v>
          </cell>
          <cell r="GM64">
            <v>0</v>
          </cell>
          <cell r="GN64">
            <v>0</v>
          </cell>
          <cell r="GO64">
            <v>0</v>
          </cell>
          <cell r="GP64">
            <v>0</v>
          </cell>
          <cell r="GQ64">
            <v>0</v>
          </cell>
          <cell r="GR64">
            <v>0</v>
          </cell>
          <cell r="GS64"/>
          <cell r="GT64"/>
          <cell r="GU64"/>
          <cell r="GV64"/>
          <cell r="GW64"/>
          <cell r="GX64"/>
          <cell r="GY64"/>
          <cell r="GZ64"/>
        </row>
        <row r="65">
          <cell r="B65" t="str">
            <v>01143559990685</v>
          </cell>
          <cell r="C65" t="str">
            <v>HOTEL DE VILLE DE RONCQ</v>
          </cell>
          <cell r="D65" t="str">
            <v>C5 HP/HC</v>
          </cell>
          <cell r="E65" t="str">
            <v>MU4P</v>
          </cell>
          <cell r="F65" t="str">
            <v>2- Originale / Ventilée</v>
          </cell>
          <cell r="G65" t="str">
            <v/>
          </cell>
          <cell r="H65" t="str">
            <v/>
          </cell>
          <cell r="I65">
            <v>25865.31</v>
          </cell>
          <cell r="J65">
            <v>10708.72</v>
          </cell>
          <cell r="K65">
            <v>0</v>
          </cell>
          <cell r="L65" t="str">
            <v/>
          </cell>
          <cell r="M65" t="str">
            <v/>
          </cell>
          <cell r="N65" t="str">
            <v/>
          </cell>
          <cell r="O65" t="str">
            <v/>
          </cell>
          <cell r="P65">
            <v>36574.03</v>
          </cell>
          <cell r="Q65"/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/>
          <cell r="AC65"/>
          <cell r="AD65" t="str">
            <v/>
          </cell>
          <cell r="AE65" t="str">
            <v/>
          </cell>
          <cell r="AF65">
            <v>0</v>
          </cell>
          <cell r="AG65">
            <v>0</v>
          </cell>
          <cell r="AH65">
            <v>0</v>
          </cell>
          <cell r="AI65" t="str">
            <v/>
          </cell>
          <cell r="AJ65" t="str">
            <v/>
          </cell>
          <cell r="AK65" t="str">
            <v/>
          </cell>
          <cell r="AL65" t="str">
            <v/>
          </cell>
          <cell r="AM65">
            <v>0</v>
          </cell>
          <cell r="AN65">
            <v>0</v>
          </cell>
          <cell r="AO65"/>
          <cell r="AP65">
            <v>0</v>
          </cell>
          <cell r="AQ65"/>
          <cell r="AR65">
            <v>0</v>
          </cell>
          <cell r="AS65">
            <v>0</v>
          </cell>
          <cell r="AT65" t="str">
            <v/>
          </cell>
          <cell r="AU65" t="str">
            <v/>
          </cell>
          <cell r="AV65">
            <v>0</v>
          </cell>
          <cell r="AW65">
            <v>12764.35622906537</v>
          </cell>
          <cell r="AX65">
            <v>6215.6374206992368</v>
          </cell>
          <cell r="AY65">
            <v>11878.021011036506</v>
          </cell>
          <cell r="AZ65">
            <v>5716.0153391988897</v>
          </cell>
          <cell r="BA65">
            <v>36574.03</v>
          </cell>
          <cell r="BB65"/>
          <cell r="BC65">
            <v>30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/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11.88</v>
          </cell>
          <cell r="BP65"/>
          <cell r="BQ65"/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356.40000000000003</v>
          </cell>
          <cell r="CI65">
            <v>356.40000000000003</v>
          </cell>
          <cell r="CJ65">
            <v>29.700000000000003</v>
          </cell>
          <cell r="CK65"/>
          <cell r="CL65">
            <v>0</v>
          </cell>
          <cell r="CM65">
            <v>6.8900000000000006</v>
          </cell>
          <cell r="CN65">
            <v>4.7700000000000005</v>
          </cell>
          <cell r="CO65">
            <v>1.5699999999999998</v>
          </cell>
          <cell r="CP65">
            <v>0.98000000000000009</v>
          </cell>
          <cell r="CQ65" t="str">
            <v/>
          </cell>
          <cell r="CR65" t="str">
            <v/>
          </cell>
          <cell r="CS65" t="str">
            <v/>
          </cell>
          <cell r="CT65">
            <v>0</v>
          </cell>
          <cell r="CU65">
            <v>879.46414418260406</v>
          </cell>
          <cell r="CV65">
            <v>296.48590496735363</v>
          </cell>
          <cell r="CW65">
            <v>186.48492987327313</v>
          </cell>
          <cell r="CX65">
            <v>56.016950324149121</v>
          </cell>
          <cell r="CY65" t="str">
            <v/>
          </cell>
          <cell r="CZ65" t="str">
            <v/>
          </cell>
          <cell r="DA65" t="str">
            <v/>
          </cell>
          <cell r="DB65">
            <v>1418.45192934738</v>
          </cell>
          <cell r="DC65"/>
          <cell r="DD65">
            <v>16.920000000000002</v>
          </cell>
          <cell r="DE65">
            <v>22.44</v>
          </cell>
          <cell r="DF65">
            <v>356.40000000000003</v>
          </cell>
          <cell r="DG65">
            <v>1418.45192934738</v>
          </cell>
          <cell r="DH65">
            <v>3.28</v>
          </cell>
          <cell r="DI65">
            <v>29.700000000000003</v>
          </cell>
          <cell r="DJ65">
            <v>1814.21192934738</v>
          </cell>
          <cell r="DK65">
            <v>1814.21192934738</v>
          </cell>
          <cell r="DL65">
            <v>0</v>
          </cell>
          <cell r="DM65">
            <v>0</v>
          </cell>
          <cell r="DN65">
            <v>0</v>
          </cell>
          <cell r="DO65">
            <v>0</v>
          </cell>
          <cell r="DP65">
            <v>0</v>
          </cell>
          <cell r="DQ65">
            <v>0</v>
          </cell>
          <cell r="DR65">
            <v>0</v>
          </cell>
          <cell r="DS65">
            <v>0</v>
          </cell>
          <cell r="DT65">
            <v>0</v>
          </cell>
          <cell r="DU65"/>
          <cell r="DV65" t="str">
            <v/>
          </cell>
          <cell r="DW65" t="str">
            <v/>
          </cell>
          <cell r="DX65">
            <v>0</v>
          </cell>
          <cell r="DY65">
            <v>0</v>
          </cell>
          <cell r="DZ65">
            <v>0</v>
          </cell>
          <cell r="EA65" t="str">
            <v/>
          </cell>
          <cell r="EB65" t="str">
            <v/>
          </cell>
          <cell r="EC65" t="str">
            <v/>
          </cell>
          <cell r="ED65" t="str">
            <v/>
          </cell>
          <cell r="EE65">
            <v>0</v>
          </cell>
          <cell r="EF65">
            <v>0.98</v>
          </cell>
          <cell r="EG65">
            <v>0</v>
          </cell>
          <cell r="EH65"/>
          <cell r="EI65"/>
          <cell r="EJ65"/>
          <cell r="EK65" t="str">
            <v/>
          </cell>
          <cell r="EL65"/>
          <cell r="EM65" t="str">
            <v/>
          </cell>
          <cell r="EN65"/>
          <cell r="EO65" t="str">
            <v>59508</v>
          </cell>
          <cell r="EP65" t="str">
            <v>59</v>
          </cell>
          <cell r="EQ65"/>
          <cell r="ER65"/>
          <cell r="ES65" t="str">
            <v>NON-PRO</v>
          </cell>
          <cell r="ET65"/>
          <cell r="EU65" t="str">
            <v/>
          </cell>
          <cell r="EV65" t="str">
            <v/>
          </cell>
          <cell r="EW65" t="str">
            <v/>
          </cell>
          <cell r="EX65" t="str">
            <v/>
          </cell>
          <cell r="EY65" t="str">
            <v/>
          </cell>
          <cell r="EZ65">
            <v>0</v>
          </cell>
          <cell r="FA65"/>
          <cell r="FB65"/>
          <cell r="FC65">
            <v>395.76000000000005</v>
          </cell>
          <cell r="FD65">
            <v>86.790168000000008</v>
          </cell>
          <cell r="FE65"/>
          <cell r="FF65">
            <v>33.700000000000003</v>
          </cell>
          <cell r="FG65">
            <v>1232.5448110000002</v>
          </cell>
          <cell r="FH65"/>
          <cell r="FI65">
            <v>1319.3349790000002</v>
          </cell>
          <cell r="FJ65"/>
          <cell r="FK65">
            <v>0</v>
          </cell>
          <cell r="FL65">
            <v>0</v>
          </cell>
          <cell r="FM65">
            <v>0</v>
          </cell>
          <cell r="FN65">
            <v>21.766800000000003</v>
          </cell>
          <cell r="FO65">
            <v>283.69038586947602</v>
          </cell>
          <cell r="FP65">
            <v>305.45718586947601</v>
          </cell>
          <cell r="FQ65">
            <v>0</v>
          </cell>
          <cell r="FR65" t="str">
            <v/>
          </cell>
          <cell r="FS65">
            <v>4.7734592400000002</v>
          </cell>
          <cell r="FT65" t="str">
            <v/>
          </cell>
          <cell r="FU65">
            <v>4.7734592400000002</v>
          </cell>
          <cell r="FV65">
            <v>246.50896220000004</v>
          </cell>
          <cell r="FW65" t="str">
            <v/>
          </cell>
          <cell r="FX65">
            <v>0</v>
          </cell>
          <cell r="FY65">
            <v>0</v>
          </cell>
          <cell r="FZ65">
            <v>26.540259240000005</v>
          </cell>
          <cell r="GA65">
            <v>530.19934806947606</v>
          </cell>
          <cell r="GB65">
            <v>556.73960730947601</v>
          </cell>
          <cell r="GC65"/>
          <cell r="GD65">
            <v>1814.21192934738</v>
          </cell>
          <cell r="GE65">
            <v>1814.21192934738</v>
          </cell>
          <cell r="GF65">
            <v>3133.5469083473799</v>
          </cell>
          <cell r="GG65">
            <v>3690.286515656856</v>
          </cell>
          <cell r="GH65">
            <v>0</v>
          </cell>
          <cell r="GI65"/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P65">
            <v>0</v>
          </cell>
          <cell r="GQ65">
            <v>0</v>
          </cell>
          <cell r="GR65">
            <v>0</v>
          </cell>
          <cell r="GS65"/>
          <cell r="GT65"/>
          <cell r="GU65"/>
          <cell r="GV65"/>
          <cell r="GW65"/>
          <cell r="GX65"/>
          <cell r="GY65"/>
          <cell r="GZ65"/>
        </row>
        <row r="66">
          <cell r="B66" t="str">
            <v>01132850873493</v>
          </cell>
          <cell r="C66" t="str">
            <v>COMPLEXE JOEL BATS</v>
          </cell>
          <cell r="D66" t="str">
            <v>C5 HP/HC</v>
          </cell>
          <cell r="E66" t="str">
            <v>MU4P</v>
          </cell>
          <cell r="F66" t="str">
            <v>2- Originale / Ventilée</v>
          </cell>
          <cell r="G66" t="str">
            <v/>
          </cell>
          <cell r="H66" t="str">
            <v/>
          </cell>
          <cell r="I66">
            <v>15579.85</v>
          </cell>
          <cell r="J66">
            <v>16284.83</v>
          </cell>
          <cell r="K66">
            <v>0</v>
          </cell>
          <cell r="L66" t="str">
            <v/>
          </cell>
          <cell r="M66" t="str">
            <v/>
          </cell>
          <cell r="N66" t="str">
            <v/>
          </cell>
          <cell r="O66" t="str">
            <v/>
          </cell>
          <cell r="P66">
            <v>31864.68</v>
          </cell>
          <cell r="Q66"/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/>
          <cell r="AC66"/>
          <cell r="AD66" t="str">
            <v/>
          </cell>
          <cell r="AE66" t="str">
            <v/>
          </cell>
          <cell r="AF66">
            <v>0</v>
          </cell>
          <cell r="AG66">
            <v>0</v>
          </cell>
          <cell r="AH66">
            <v>0</v>
          </cell>
          <cell r="AI66" t="str">
            <v/>
          </cell>
          <cell r="AJ66" t="str">
            <v/>
          </cell>
          <cell r="AK66" t="str">
            <v/>
          </cell>
          <cell r="AL66" t="str">
            <v/>
          </cell>
          <cell r="AM66">
            <v>0</v>
          </cell>
          <cell r="AN66">
            <v>0</v>
          </cell>
          <cell r="AO66"/>
          <cell r="AP66">
            <v>0</v>
          </cell>
          <cell r="AQ66"/>
          <cell r="AR66">
            <v>0</v>
          </cell>
          <cell r="AS66">
            <v>0</v>
          </cell>
          <cell r="AT66" t="str">
            <v/>
          </cell>
          <cell r="AU66" t="str">
            <v/>
          </cell>
          <cell r="AV66">
            <v>0</v>
          </cell>
          <cell r="AW66">
            <v>11120.790534846028</v>
          </cell>
          <cell r="AX66">
            <v>5415.2987080342673</v>
          </cell>
          <cell r="AY66">
            <v>10348.581727251678</v>
          </cell>
          <cell r="AZ66">
            <v>4980.0090298680252</v>
          </cell>
          <cell r="BA66">
            <v>31864.679999999997</v>
          </cell>
          <cell r="BB66"/>
          <cell r="BC66">
            <v>36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/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11.88</v>
          </cell>
          <cell r="BP66"/>
          <cell r="BQ66"/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427.68</v>
          </cell>
          <cell r="CI66">
            <v>427.68</v>
          </cell>
          <cell r="CJ66">
            <v>35.64</v>
          </cell>
          <cell r="CK66"/>
          <cell r="CL66">
            <v>0</v>
          </cell>
          <cell r="CM66">
            <v>6.8900000000000006</v>
          </cell>
          <cell r="CN66">
            <v>4.7700000000000005</v>
          </cell>
          <cell r="CO66">
            <v>1.5699999999999998</v>
          </cell>
          <cell r="CP66">
            <v>0.98000000000000009</v>
          </cell>
          <cell r="CQ66" t="str">
            <v/>
          </cell>
          <cell r="CR66" t="str">
            <v/>
          </cell>
          <cell r="CS66" t="str">
            <v/>
          </cell>
          <cell r="CT66">
            <v>0</v>
          </cell>
          <cell r="CU66">
            <v>766.22246785089146</v>
          </cell>
          <cell r="CV66">
            <v>258.30974837323458</v>
          </cell>
          <cell r="CW66">
            <v>162.47273311785133</v>
          </cell>
          <cell r="CX66">
            <v>48.804088492706654</v>
          </cell>
          <cell r="CY66" t="str">
            <v/>
          </cell>
          <cell r="CZ66" t="str">
            <v/>
          </cell>
          <cell r="DA66" t="str">
            <v/>
          </cell>
          <cell r="DB66">
            <v>1235.8090378346837</v>
          </cell>
          <cell r="DC66"/>
          <cell r="DD66">
            <v>16.920000000000002</v>
          </cell>
          <cell r="DE66">
            <v>22.44</v>
          </cell>
          <cell r="DF66">
            <v>427.68</v>
          </cell>
          <cell r="DG66">
            <v>1235.8090378346837</v>
          </cell>
          <cell r="DH66">
            <v>3.28</v>
          </cell>
          <cell r="DI66">
            <v>35.64</v>
          </cell>
          <cell r="DJ66">
            <v>1702.8490378346837</v>
          </cell>
          <cell r="DK66">
            <v>1702.8490378346837</v>
          </cell>
          <cell r="DL66">
            <v>0</v>
          </cell>
          <cell r="DM66">
            <v>0</v>
          </cell>
          <cell r="DN66">
            <v>0</v>
          </cell>
          <cell r="DO66">
            <v>0</v>
          </cell>
          <cell r="DP66">
            <v>0</v>
          </cell>
          <cell r="DQ66">
            <v>0</v>
          </cell>
          <cell r="DR66">
            <v>0</v>
          </cell>
          <cell r="DS66">
            <v>0</v>
          </cell>
          <cell r="DT66">
            <v>0</v>
          </cell>
          <cell r="DU66"/>
          <cell r="DV66" t="str">
            <v/>
          </cell>
          <cell r="DW66" t="str">
            <v/>
          </cell>
          <cell r="DX66">
            <v>0</v>
          </cell>
          <cell r="DY66">
            <v>0</v>
          </cell>
          <cell r="DZ66">
            <v>0</v>
          </cell>
          <cell r="EA66" t="str">
            <v/>
          </cell>
          <cell r="EB66" t="str">
            <v/>
          </cell>
          <cell r="EC66" t="str">
            <v/>
          </cell>
          <cell r="ED66" t="str">
            <v/>
          </cell>
          <cell r="EE66">
            <v>0</v>
          </cell>
          <cell r="EF66">
            <v>0.98</v>
          </cell>
          <cell r="EG66">
            <v>0</v>
          </cell>
          <cell r="EH66"/>
          <cell r="EI66"/>
          <cell r="EJ66"/>
          <cell r="EK66" t="str">
            <v/>
          </cell>
          <cell r="EL66"/>
          <cell r="EM66" t="str">
            <v/>
          </cell>
          <cell r="EN66"/>
          <cell r="EO66" t="str">
            <v>59508</v>
          </cell>
          <cell r="EP66" t="str">
            <v>59</v>
          </cell>
          <cell r="EQ66"/>
          <cell r="ER66"/>
          <cell r="ES66" t="str">
            <v>NON-PRO</v>
          </cell>
          <cell r="ET66"/>
          <cell r="EU66" t="str">
            <v/>
          </cell>
          <cell r="EV66" t="str">
            <v/>
          </cell>
          <cell r="EW66" t="str">
            <v/>
          </cell>
          <cell r="EX66" t="str">
            <v/>
          </cell>
          <cell r="EY66" t="str">
            <v/>
          </cell>
          <cell r="EZ66">
            <v>0</v>
          </cell>
          <cell r="FA66"/>
          <cell r="FB66"/>
          <cell r="FC66">
            <v>467.04</v>
          </cell>
          <cell r="FD66">
            <v>102.42187200000001</v>
          </cell>
          <cell r="FE66"/>
          <cell r="FF66">
            <v>33.700000000000003</v>
          </cell>
          <cell r="FG66">
            <v>1073.839716</v>
          </cell>
          <cell r="FH66"/>
          <cell r="FI66">
            <v>1176.2615879999998</v>
          </cell>
          <cell r="FJ66"/>
          <cell r="FK66">
            <v>0</v>
          </cell>
          <cell r="FL66">
            <v>0</v>
          </cell>
          <cell r="FM66">
            <v>0</v>
          </cell>
          <cell r="FN66">
            <v>25.687200000000001</v>
          </cell>
          <cell r="FO66">
            <v>247.16180756693677</v>
          </cell>
          <cell r="FP66">
            <v>272.84900756693679</v>
          </cell>
          <cell r="FQ66">
            <v>0</v>
          </cell>
          <cell r="FR66" t="str">
            <v/>
          </cell>
          <cell r="FS66">
            <v>5.6332029600000002</v>
          </cell>
          <cell r="FT66" t="str">
            <v/>
          </cell>
          <cell r="FU66">
            <v>5.6332029600000002</v>
          </cell>
          <cell r="FV66">
            <v>214.76794319999999</v>
          </cell>
          <cell r="FW66" t="str">
            <v/>
          </cell>
          <cell r="FX66">
            <v>0</v>
          </cell>
          <cell r="FY66">
            <v>0</v>
          </cell>
          <cell r="FZ66">
            <v>31.320402960000003</v>
          </cell>
          <cell r="GA66">
            <v>461.92975076693676</v>
          </cell>
          <cell r="GB66">
            <v>493.25015372693679</v>
          </cell>
          <cell r="GC66"/>
          <cell r="GD66">
            <v>1702.8490378346837</v>
          </cell>
          <cell r="GE66">
            <v>1702.8490378346837</v>
          </cell>
          <cell r="GF66">
            <v>2879.1106258346836</v>
          </cell>
          <cell r="GG66">
            <v>3372.3607795616203</v>
          </cell>
          <cell r="GH66">
            <v>0</v>
          </cell>
          <cell r="GI66"/>
          <cell r="GJ66">
            <v>0</v>
          </cell>
          <cell r="GK66">
            <v>0</v>
          </cell>
          <cell r="GL66">
            <v>0</v>
          </cell>
          <cell r="GM66">
            <v>0</v>
          </cell>
          <cell r="GN66">
            <v>0</v>
          </cell>
          <cell r="GO66">
            <v>0</v>
          </cell>
          <cell r="GP66">
            <v>0</v>
          </cell>
          <cell r="GQ66">
            <v>0</v>
          </cell>
          <cell r="GR66">
            <v>0</v>
          </cell>
          <cell r="GS66"/>
          <cell r="GT66"/>
          <cell r="GU66"/>
          <cell r="GV66"/>
          <cell r="GW66"/>
          <cell r="GX66"/>
          <cell r="GY66"/>
          <cell r="GZ66"/>
        </row>
        <row r="67">
          <cell r="B67" t="str">
            <v>01147612089060</v>
          </cell>
          <cell r="C67" t="str">
            <v>ECLAIRAGE PUBLIC</v>
          </cell>
          <cell r="D67" t="str">
            <v>C5 EP</v>
          </cell>
          <cell r="E67" t="str">
            <v>LUSDT</v>
          </cell>
          <cell r="F67" t="str">
            <v>1- Originale / Originale</v>
          </cell>
          <cell r="G67">
            <v>26120.25</v>
          </cell>
          <cell r="H67" t="str">
            <v/>
          </cell>
          <cell r="I67" t="str">
            <v/>
          </cell>
          <cell r="J67" t="str">
            <v/>
          </cell>
          <cell r="K67">
            <v>0</v>
          </cell>
          <cell r="L67" t="str">
            <v/>
          </cell>
          <cell r="M67" t="str">
            <v/>
          </cell>
          <cell r="N67" t="str">
            <v/>
          </cell>
          <cell r="O67" t="str">
            <v/>
          </cell>
          <cell r="P67">
            <v>26120.25</v>
          </cell>
          <cell r="Q67"/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/>
          <cell r="AC67"/>
          <cell r="AD67">
            <v>0</v>
          </cell>
          <cell r="AE67" t="str">
            <v/>
          </cell>
          <cell r="AF67" t="str">
            <v/>
          </cell>
          <cell r="AG67" t="str">
            <v/>
          </cell>
          <cell r="AH67">
            <v>0</v>
          </cell>
          <cell r="AI67" t="str">
            <v/>
          </cell>
          <cell r="AJ67" t="str">
            <v/>
          </cell>
          <cell r="AK67" t="str">
            <v/>
          </cell>
          <cell r="AL67" t="str">
            <v/>
          </cell>
          <cell r="AM67">
            <v>0</v>
          </cell>
          <cell r="AN67">
            <v>0</v>
          </cell>
          <cell r="AO67"/>
          <cell r="AP67">
            <v>0</v>
          </cell>
          <cell r="AQ67"/>
          <cell r="AR67">
            <v>26120.25</v>
          </cell>
          <cell r="AS67">
            <v>0</v>
          </cell>
          <cell r="AT67" t="str">
            <v/>
          </cell>
          <cell r="AU67" t="str">
            <v/>
          </cell>
          <cell r="AV67">
            <v>0</v>
          </cell>
          <cell r="AW67" t="str">
            <v/>
          </cell>
          <cell r="AX67" t="str">
            <v/>
          </cell>
          <cell r="AY67" t="str">
            <v/>
          </cell>
          <cell r="AZ67" t="str">
            <v/>
          </cell>
          <cell r="BA67">
            <v>26120.25</v>
          </cell>
          <cell r="BB67"/>
          <cell r="BC67">
            <v>6.7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/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91.44</v>
          </cell>
          <cell r="BP67"/>
          <cell r="BQ67"/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612.64800000000002</v>
          </cell>
          <cell r="CI67">
            <v>612.64800000000002</v>
          </cell>
          <cell r="CJ67">
            <v>51.054000000000002</v>
          </cell>
          <cell r="CK67"/>
          <cell r="CL67">
            <v>0</v>
          </cell>
          <cell r="CM67" t="str">
            <v/>
          </cell>
          <cell r="CN67" t="str">
            <v/>
          </cell>
          <cell r="CO67" t="str">
            <v/>
          </cell>
          <cell r="CP67" t="str">
            <v/>
          </cell>
          <cell r="CQ67" t="str">
            <v/>
          </cell>
          <cell r="CR67" t="str">
            <v/>
          </cell>
          <cell r="CS67">
            <v>1.24</v>
          </cell>
          <cell r="CT67">
            <v>0</v>
          </cell>
          <cell r="CU67" t="str">
            <v/>
          </cell>
          <cell r="CV67" t="str">
            <v/>
          </cell>
          <cell r="CW67" t="str">
            <v/>
          </cell>
          <cell r="CX67" t="str">
            <v/>
          </cell>
          <cell r="CY67" t="str">
            <v/>
          </cell>
          <cell r="CZ67" t="str">
            <v/>
          </cell>
          <cell r="DA67">
            <v>323.89109999999999</v>
          </cell>
          <cell r="DB67">
            <v>323.89109999999999</v>
          </cell>
          <cell r="DC67"/>
          <cell r="DD67">
            <v>16.920000000000002</v>
          </cell>
          <cell r="DE67">
            <v>22.44</v>
          </cell>
          <cell r="DF67">
            <v>612.64800000000002</v>
          </cell>
          <cell r="DG67">
            <v>323.89109999999999</v>
          </cell>
          <cell r="DH67">
            <v>3.28</v>
          </cell>
          <cell r="DI67">
            <v>51.054000000000002</v>
          </cell>
          <cell r="DJ67">
            <v>975.89910000000009</v>
          </cell>
          <cell r="DK67">
            <v>975.89910000000009</v>
          </cell>
          <cell r="DL67">
            <v>0</v>
          </cell>
          <cell r="DM67">
            <v>0</v>
          </cell>
          <cell r="DN67">
            <v>0</v>
          </cell>
          <cell r="DO67">
            <v>0</v>
          </cell>
          <cell r="DP67">
            <v>0</v>
          </cell>
          <cell r="DQ67">
            <v>0</v>
          </cell>
          <cell r="DR67">
            <v>0</v>
          </cell>
          <cell r="DS67">
            <v>0</v>
          </cell>
          <cell r="DT67">
            <v>0</v>
          </cell>
          <cell r="DU67"/>
          <cell r="DV67">
            <v>0</v>
          </cell>
          <cell r="DW67" t="str">
            <v/>
          </cell>
          <cell r="DX67" t="str">
            <v/>
          </cell>
          <cell r="DY67" t="str">
            <v/>
          </cell>
          <cell r="DZ67">
            <v>0</v>
          </cell>
          <cell r="EA67" t="str">
            <v/>
          </cell>
          <cell r="EB67" t="str">
            <v/>
          </cell>
          <cell r="EC67" t="str">
            <v/>
          </cell>
          <cell r="ED67" t="str">
            <v/>
          </cell>
          <cell r="EE67">
            <v>0</v>
          </cell>
          <cell r="EF67">
            <v>0.98</v>
          </cell>
          <cell r="EG67">
            <v>0</v>
          </cell>
          <cell r="EH67"/>
          <cell r="EI67"/>
          <cell r="EJ67"/>
          <cell r="EK67" t="str">
            <v/>
          </cell>
          <cell r="EL67"/>
          <cell r="EM67" t="str">
            <v/>
          </cell>
          <cell r="EN67"/>
          <cell r="EO67" t="str">
            <v>59508</v>
          </cell>
          <cell r="EP67" t="str">
            <v>59</v>
          </cell>
          <cell r="EQ67"/>
          <cell r="ER67"/>
          <cell r="ES67" t="str">
            <v>NON-PRO</v>
          </cell>
          <cell r="ET67"/>
          <cell r="EU67" t="str">
            <v/>
          </cell>
          <cell r="EV67" t="str">
            <v/>
          </cell>
          <cell r="EW67" t="str">
            <v/>
          </cell>
          <cell r="EX67" t="str">
            <v/>
          </cell>
          <cell r="EY67" t="str">
            <v/>
          </cell>
          <cell r="EZ67">
            <v>0</v>
          </cell>
          <cell r="FA67"/>
          <cell r="FB67"/>
          <cell r="FC67">
            <v>652.00800000000004</v>
          </cell>
          <cell r="FD67">
            <v>142.98535440000001</v>
          </cell>
          <cell r="FE67"/>
          <cell r="FF67">
            <v>33.700000000000003</v>
          </cell>
          <cell r="FG67">
            <v>880.25242500000002</v>
          </cell>
          <cell r="FH67"/>
          <cell r="FI67">
            <v>1023.2377794</v>
          </cell>
          <cell r="FJ67"/>
          <cell r="FK67">
            <v>0</v>
          </cell>
          <cell r="FL67">
            <v>0</v>
          </cell>
          <cell r="FM67">
            <v>0</v>
          </cell>
          <cell r="FN67">
            <v>35.860440000000004</v>
          </cell>
          <cell r="FO67">
            <v>64.778220000000005</v>
          </cell>
          <cell r="FP67">
            <v>100.63866000000002</v>
          </cell>
          <cell r="FQ67">
            <v>0</v>
          </cell>
          <cell r="FR67" t="str">
            <v/>
          </cell>
          <cell r="FS67">
            <v>7.8641944920000002</v>
          </cell>
          <cell r="FT67" t="str">
            <v/>
          </cell>
          <cell r="FU67">
            <v>7.8641944920000002</v>
          </cell>
          <cell r="FV67">
            <v>176.05048500000001</v>
          </cell>
          <cell r="FW67" t="str">
            <v/>
          </cell>
          <cell r="FX67">
            <v>0</v>
          </cell>
          <cell r="FY67">
            <v>0</v>
          </cell>
          <cell r="FZ67">
            <v>43.724634492000007</v>
          </cell>
          <cell r="GA67">
            <v>240.82870500000001</v>
          </cell>
          <cell r="GB67">
            <v>284.55333949200002</v>
          </cell>
          <cell r="GC67"/>
          <cell r="GD67">
            <v>975.89910000000009</v>
          </cell>
          <cell r="GE67">
            <v>975.89910000000009</v>
          </cell>
          <cell r="GF67">
            <v>1999.1368794</v>
          </cell>
          <cell r="GG67">
            <v>2283.6902188919998</v>
          </cell>
          <cell r="GH67">
            <v>0</v>
          </cell>
          <cell r="GI67"/>
          <cell r="GJ67">
            <v>0</v>
          </cell>
          <cell r="GK67">
            <v>0</v>
          </cell>
          <cell r="GL67">
            <v>0</v>
          </cell>
          <cell r="GM67">
            <v>0</v>
          </cell>
          <cell r="GN67">
            <v>0</v>
          </cell>
          <cell r="GO67">
            <v>0</v>
          </cell>
          <cell r="GP67">
            <v>0</v>
          </cell>
          <cell r="GQ67">
            <v>0</v>
          </cell>
          <cell r="GR67">
            <v>0</v>
          </cell>
          <cell r="GS67"/>
          <cell r="GT67"/>
          <cell r="GU67"/>
          <cell r="GV67"/>
          <cell r="GW67"/>
          <cell r="GX67"/>
          <cell r="GY67"/>
          <cell r="GZ67"/>
        </row>
        <row r="68">
          <cell r="B68" t="str">
            <v>01175108393276</v>
          </cell>
          <cell r="C68" t="str">
            <v>ECLAIRAGE PUBLIC CTM</v>
          </cell>
          <cell r="D68" t="str">
            <v>C5 EP</v>
          </cell>
          <cell r="E68" t="str">
            <v>LUSDT</v>
          </cell>
          <cell r="F68" t="str">
            <v>1- Originale / Originale</v>
          </cell>
          <cell r="G68">
            <v>3907.38</v>
          </cell>
          <cell r="H68" t="str">
            <v/>
          </cell>
          <cell r="I68" t="str">
            <v/>
          </cell>
          <cell r="J68" t="str">
            <v/>
          </cell>
          <cell r="K68">
            <v>0</v>
          </cell>
          <cell r="L68" t="str">
            <v/>
          </cell>
          <cell r="M68" t="str">
            <v/>
          </cell>
          <cell r="N68" t="str">
            <v/>
          </cell>
          <cell r="O68" t="str">
            <v/>
          </cell>
          <cell r="P68">
            <v>3907.38</v>
          </cell>
          <cell r="Q68"/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/>
          <cell r="AC68"/>
          <cell r="AD68">
            <v>0</v>
          </cell>
          <cell r="AE68" t="str">
            <v/>
          </cell>
          <cell r="AF68" t="str">
            <v/>
          </cell>
          <cell r="AG68" t="str">
            <v/>
          </cell>
          <cell r="AH68">
            <v>0</v>
          </cell>
          <cell r="AI68" t="str">
            <v/>
          </cell>
          <cell r="AJ68" t="str">
            <v/>
          </cell>
          <cell r="AK68" t="str">
            <v/>
          </cell>
          <cell r="AL68" t="str">
            <v/>
          </cell>
          <cell r="AM68">
            <v>0</v>
          </cell>
          <cell r="AN68">
            <v>0</v>
          </cell>
          <cell r="AO68"/>
          <cell r="AP68">
            <v>0</v>
          </cell>
          <cell r="AQ68"/>
          <cell r="AR68">
            <v>3907.38</v>
          </cell>
          <cell r="AS68">
            <v>0</v>
          </cell>
          <cell r="AT68" t="str">
            <v/>
          </cell>
          <cell r="AU68" t="str">
            <v/>
          </cell>
          <cell r="AV68">
            <v>0</v>
          </cell>
          <cell r="AW68" t="str">
            <v/>
          </cell>
          <cell r="AX68" t="str">
            <v/>
          </cell>
          <cell r="AY68" t="str">
            <v/>
          </cell>
          <cell r="AZ68" t="str">
            <v/>
          </cell>
          <cell r="BA68">
            <v>3907.38</v>
          </cell>
          <cell r="BB68"/>
          <cell r="BC68">
            <v>1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/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91.44</v>
          </cell>
          <cell r="BP68"/>
          <cell r="BQ68"/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91.44</v>
          </cell>
          <cell r="CI68">
            <v>91.44</v>
          </cell>
          <cell r="CJ68">
            <v>7.62</v>
          </cell>
          <cell r="CK68"/>
          <cell r="CL68">
            <v>0</v>
          </cell>
          <cell r="CM68" t="str">
            <v/>
          </cell>
          <cell r="CN68" t="str">
            <v/>
          </cell>
          <cell r="CO68" t="str">
            <v/>
          </cell>
          <cell r="CP68" t="str">
            <v/>
          </cell>
          <cell r="CQ68" t="str">
            <v/>
          </cell>
          <cell r="CR68" t="str">
            <v/>
          </cell>
          <cell r="CS68">
            <v>1.24</v>
          </cell>
          <cell r="CT68">
            <v>0</v>
          </cell>
          <cell r="CU68" t="str">
            <v/>
          </cell>
          <cell r="CV68" t="str">
            <v/>
          </cell>
          <cell r="CW68" t="str">
            <v/>
          </cell>
          <cell r="CX68" t="str">
            <v/>
          </cell>
          <cell r="CY68" t="str">
            <v/>
          </cell>
          <cell r="CZ68" t="str">
            <v/>
          </cell>
          <cell r="DA68">
            <v>48.451512000000001</v>
          </cell>
          <cell r="DB68">
            <v>48.451512000000001</v>
          </cell>
          <cell r="DC68"/>
          <cell r="DD68">
            <v>16.920000000000002</v>
          </cell>
          <cell r="DE68">
            <v>22.44</v>
          </cell>
          <cell r="DF68">
            <v>91.44</v>
          </cell>
          <cell r="DG68">
            <v>48.451512000000001</v>
          </cell>
          <cell r="DH68">
            <v>3.28</v>
          </cell>
          <cell r="DI68">
            <v>7.62</v>
          </cell>
          <cell r="DJ68">
            <v>179.25151200000002</v>
          </cell>
          <cell r="DK68">
            <v>179.25151200000002</v>
          </cell>
          <cell r="DL68">
            <v>0</v>
          </cell>
          <cell r="DM68">
            <v>0</v>
          </cell>
          <cell r="DN68">
            <v>0</v>
          </cell>
          <cell r="DO68">
            <v>0</v>
          </cell>
          <cell r="DP68">
            <v>0</v>
          </cell>
          <cell r="DQ68">
            <v>0</v>
          </cell>
          <cell r="DR68">
            <v>0</v>
          </cell>
          <cell r="DS68">
            <v>0</v>
          </cell>
          <cell r="DT68">
            <v>0</v>
          </cell>
          <cell r="DU68"/>
          <cell r="DV68">
            <v>0</v>
          </cell>
          <cell r="DW68" t="str">
            <v/>
          </cell>
          <cell r="DX68" t="str">
            <v/>
          </cell>
          <cell r="DY68" t="str">
            <v/>
          </cell>
          <cell r="DZ68">
            <v>0</v>
          </cell>
          <cell r="EA68" t="str">
            <v/>
          </cell>
          <cell r="EB68" t="str">
            <v/>
          </cell>
          <cell r="EC68" t="str">
            <v/>
          </cell>
          <cell r="ED68" t="str">
            <v/>
          </cell>
          <cell r="EE68">
            <v>0</v>
          </cell>
          <cell r="EF68">
            <v>0.98</v>
          </cell>
          <cell r="EG68">
            <v>0</v>
          </cell>
          <cell r="EH68"/>
          <cell r="EI68"/>
          <cell r="EJ68"/>
          <cell r="EK68" t="str">
            <v/>
          </cell>
          <cell r="EL68"/>
          <cell r="EM68" t="str">
            <v/>
          </cell>
          <cell r="EN68"/>
          <cell r="EO68" t="str">
            <v>59508</v>
          </cell>
          <cell r="EP68" t="str">
            <v>59</v>
          </cell>
          <cell r="EQ68"/>
          <cell r="ER68"/>
          <cell r="ES68" t="str">
            <v>NON-PRO</v>
          </cell>
          <cell r="ET68"/>
          <cell r="EU68" t="str">
            <v/>
          </cell>
          <cell r="EV68" t="str">
            <v/>
          </cell>
          <cell r="EW68" t="str">
            <v/>
          </cell>
          <cell r="EX68" t="str">
            <v/>
          </cell>
          <cell r="EY68" t="str">
            <v/>
          </cell>
          <cell r="EZ68">
            <v>0</v>
          </cell>
          <cell r="FA68"/>
          <cell r="FB68"/>
          <cell r="FC68">
            <v>130.80000000000001</v>
          </cell>
          <cell r="FD68">
            <v>28.684440000000002</v>
          </cell>
          <cell r="FE68"/>
          <cell r="FF68">
            <v>33.700000000000003</v>
          </cell>
          <cell r="FG68">
            <v>131.67870600000003</v>
          </cell>
          <cell r="FH68"/>
          <cell r="FI68">
            <v>160.36314600000003</v>
          </cell>
          <cell r="FJ68"/>
          <cell r="FK68">
            <v>0</v>
          </cell>
          <cell r="FL68">
            <v>0</v>
          </cell>
          <cell r="FM68">
            <v>0</v>
          </cell>
          <cell r="FN68">
            <v>7.1940000000000008</v>
          </cell>
          <cell r="FO68">
            <v>9.6903024000000002</v>
          </cell>
          <cell r="FP68">
            <v>16.884302400000003</v>
          </cell>
          <cell r="FQ68">
            <v>0</v>
          </cell>
          <cell r="FR68" t="str">
            <v/>
          </cell>
          <cell r="FS68">
            <v>1.5776442000000002</v>
          </cell>
          <cell r="FT68" t="str">
            <v/>
          </cell>
          <cell r="FU68">
            <v>1.5776442000000002</v>
          </cell>
          <cell r="FV68">
            <v>26.335741200000008</v>
          </cell>
          <cell r="FW68" t="str">
            <v/>
          </cell>
          <cell r="FX68">
            <v>0</v>
          </cell>
          <cell r="FY68">
            <v>0</v>
          </cell>
          <cell r="FZ68">
            <v>8.7716442000000008</v>
          </cell>
          <cell r="GA68">
            <v>36.026043600000008</v>
          </cell>
          <cell r="GB68">
            <v>44.797687800000006</v>
          </cell>
          <cell r="GC68"/>
          <cell r="GD68">
            <v>179.25151200000002</v>
          </cell>
          <cell r="GE68">
            <v>179.25151200000002</v>
          </cell>
          <cell r="GF68">
            <v>339.61465800000008</v>
          </cell>
          <cell r="GG68">
            <v>384.41234580000008</v>
          </cell>
          <cell r="GH68">
            <v>0</v>
          </cell>
          <cell r="GI68"/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P68">
            <v>0</v>
          </cell>
          <cell r="GQ68">
            <v>0</v>
          </cell>
          <cell r="GR68">
            <v>0</v>
          </cell>
          <cell r="GS68"/>
          <cell r="GT68"/>
          <cell r="GU68"/>
          <cell r="GV68"/>
          <cell r="GW68"/>
          <cell r="GX68"/>
          <cell r="GY68"/>
          <cell r="GZ68"/>
        </row>
        <row r="69">
          <cell r="B69" t="str">
            <v>01105788545089</v>
          </cell>
          <cell r="C69" t="str">
            <v>VIDEO PROTECTION</v>
          </cell>
          <cell r="D69" t="str">
            <v>C5 EP</v>
          </cell>
          <cell r="E69" t="str">
            <v>LUSDT</v>
          </cell>
          <cell r="F69" t="str">
            <v>1- Originale / Originale</v>
          </cell>
          <cell r="G69">
            <v>1750.94</v>
          </cell>
          <cell r="H69" t="str">
            <v/>
          </cell>
          <cell r="I69" t="str">
            <v/>
          </cell>
          <cell r="J69" t="str">
            <v/>
          </cell>
          <cell r="K69">
            <v>0</v>
          </cell>
          <cell r="L69" t="str">
            <v/>
          </cell>
          <cell r="M69" t="str">
            <v/>
          </cell>
          <cell r="N69" t="str">
            <v/>
          </cell>
          <cell r="O69" t="str">
            <v/>
          </cell>
          <cell r="P69">
            <v>1750.94</v>
          </cell>
          <cell r="Q69"/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/>
          <cell r="AC69"/>
          <cell r="AD69">
            <v>0</v>
          </cell>
          <cell r="AE69" t="str">
            <v/>
          </cell>
          <cell r="AF69" t="str">
            <v/>
          </cell>
          <cell r="AG69" t="str">
            <v/>
          </cell>
          <cell r="AH69">
            <v>0</v>
          </cell>
          <cell r="AI69" t="str">
            <v/>
          </cell>
          <cell r="AJ69" t="str">
            <v/>
          </cell>
          <cell r="AK69" t="str">
            <v/>
          </cell>
          <cell r="AL69" t="str">
            <v/>
          </cell>
          <cell r="AM69">
            <v>0</v>
          </cell>
          <cell r="AN69">
            <v>0</v>
          </cell>
          <cell r="AO69"/>
          <cell r="AP69">
            <v>0</v>
          </cell>
          <cell r="AQ69"/>
          <cell r="AR69">
            <v>1750.94</v>
          </cell>
          <cell r="AS69">
            <v>0</v>
          </cell>
          <cell r="AT69" t="str">
            <v/>
          </cell>
          <cell r="AU69" t="str">
            <v/>
          </cell>
          <cell r="AV69">
            <v>0</v>
          </cell>
          <cell r="AW69" t="str">
            <v/>
          </cell>
          <cell r="AX69" t="str">
            <v/>
          </cell>
          <cell r="AY69" t="str">
            <v/>
          </cell>
          <cell r="AZ69" t="str">
            <v/>
          </cell>
          <cell r="BA69">
            <v>1750.94</v>
          </cell>
          <cell r="BB69"/>
          <cell r="BC69">
            <v>0.2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/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91.44</v>
          </cell>
          <cell r="BP69"/>
          <cell r="BQ69"/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18.288</v>
          </cell>
          <cell r="CI69">
            <v>18.288</v>
          </cell>
          <cell r="CJ69">
            <v>1.524</v>
          </cell>
          <cell r="CK69"/>
          <cell r="CL69">
            <v>0</v>
          </cell>
          <cell r="CM69" t="str">
            <v/>
          </cell>
          <cell r="CN69" t="str">
            <v/>
          </cell>
          <cell r="CO69" t="str">
            <v/>
          </cell>
          <cell r="CP69" t="str">
            <v/>
          </cell>
          <cell r="CQ69" t="str">
            <v/>
          </cell>
          <cell r="CR69" t="str">
            <v/>
          </cell>
          <cell r="CS69">
            <v>1.24</v>
          </cell>
          <cell r="CT69">
            <v>0</v>
          </cell>
          <cell r="CU69" t="str">
            <v/>
          </cell>
          <cell r="CV69" t="str">
            <v/>
          </cell>
          <cell r="CW69" t="str">
            <v/>
          </cell>
          <cell r="CX69" t="str">
            <v/>
          </cell>
          <cell r="CY69" t="str">
            <v/>
          </cell>
          <cell r="CZ69" t="str">
            <v/>
          </cell>
          <cell r="DA69">
            <v>21.711656000000001</v>
          </cell>
          <cell r="DB69">
            <v>21.711656000000001</v>
          </cell>
          <cell r="DC69"/>
          <cell r="DD69">
            <v>16.920000000000002</v>
          </cell>
          <cell r="DE69">
            <v>22.44</v>
          </cell>
          <cell r="DF69">
            <v>18.288</v>
          </cell>
          <cell r="DG69">
            <v>21.711656000000001</v>
          </cell>
          <cell r="DH69">
            <v>3.28</v>
          </cell>
          <cell r="DI69">
            <v>1.524</v>
          </cell>
          <cell r="DJ69">
            <v>79.359656000000001</v>
          </cell>
          <cell r="DK69">
            <v>79.359656000000001</v>
          </cell>
          <cell r="DL69">
            <v>0</v>
          </cell>
          <cell r="DM69">
            <v>0</v>
          </cell>
          <cell r="DN69">
            <v>0</v>
          </cell>
          <cell r="DO69">
            <v>0</v>
          </cell>
          <cell r="DP69">
            <v>0</v>
          </cell>
          <cell r="DQ69">
            <v>0</v>
          </cell>
          <cell r="DR69">
            <v>0</v>
          </cell>
          <cell r="DS69">
            <v>0</v>
          </cell>
          <cell r="DT69">
            <v>0</v>
          </cell>
          <cell r="DU69"/>
          <cell r="DV69">
            <v>0</v>
          </cell>
          <cell r="DW69" t="str">
            <v/>
          </cell>
          <cell r="DX69" t="str">
            <v/>
          </cell>
          <cell r="DY69" t="str">
            <v/>
          </cell>
          <cell r="DZ69">
            <v>0</v>
          </cell>
          <cell r="EA69" t="str">
            <v/>
          </cell>
          <cell r="EB69" t="str">
            <v/>
          </cell>
          <cell r="EC69" t="str">
            <v/>
          </cell>
          <cell r="ED69" t="str">
            <v/>
          </cell>
          <cell r="EE69">
            <v>0</v>
          </cell>
          <cell r="EF69">
            <v>0.98</v>
          </cell>
          <cell r="EG69">
            <v>0</v>
          </cell>
          <cell r="EH69"/>
          <cell r="EI69"/>
          <cell r="EJ69"/>
          <cell r="EK69" t="str">
            <v/>
          </cell>
          <cell r="EL69"/>
          <cell r="EM69" t="str">
            <v/>
          </cell>
          <cell r="EN69"/>
          <cell r="EO69" t="str">
            <v>59508</v>
          </cell>
          <cell r="EP69" t="str">
            <v>59</v>
          </cell>
          <cell r="EQ69"/>
          <cell r="ER69"/>
          <cell r="ES69" t="str">
            <v>NON-PRO</v>
          </cell>
          <cell r="ET69"/>
          <cell r="EU69" t="str">
            <v/>
          </cell>
          <cell r="EV69" t="str">
            <v/>
          </cell>
          <cell r="EW69" t="str">
            <v/>
          </cell>
          <cell r="EX69" t="str">
            <v/>
          </cell>
          <cell r="EY69" t="str">
            <v/>
          </cell>
          <cell r="EZ69">
            <v>0</v>
          </cell>
          <cell r="FA69"/>
          <cell r="FB69"/>
          <cell r="FC69">
            <v>57.647999999999996</v>
          </cell>
          <cell r="FD69">
            <v>12.642206399999999</v>
          </cell>
          <cell r="FE69"/>
          <cell r="FF69">
            <v>33.700000000000003</v>
          </cell>
          <cell r="FG69">
            <v>59.006678000000008</v>
          </cell>
          <cell r="FH69"/>
          <cell r="FI69">
            <v>71.648884400000014</v>
          </cell>
          <cell r="FJ69"/>
          <cell r="FK69">
            <v>0</v>
          </cell>
          <cell r="FL69">
            <v>0</v>
          </cell>
          <cell r="FM69">
            <v>0</v>
          </cell>
          <cell r="FN69">
            <v>3.1706399999999997</v>
          </cell>
          <cell r="FO69">
            <v>4.3423312000000003</v>
          </cell>
          <cell r="FP69">
            <v>7.5129712</v>
          </cell>
          <cell r="FQ69">
            <v>0</v>
          </cell>
          <cell r="FR69" t="str">
            <v/>
          </cell>
          <cell r="FS69">
            <v>0.695321352</v>
          </cell>
          <cell r="FT69" t="str">
            <v/>
          </cell>
          <cell r="FU69">
            <v>0.695321352</v>
          </cell>
          <cell r="FV69">
            <v>11.801335600000002</v>
          </cell>
          <cell r="FW69" t="str">
            <v/>
          </cell>
          <cell r="FX69">
            <v>0</v>
          </cell>
          <cell r="FY69">
            <v>0</v>
          </cell>
          <cell r="FZ69">
            <v>3.8659613519999998</v>
          </cell>
          <cell r="GA69">
            <v>16.143666800000002</v>
          </cell>
          <cell r="GB69">
            <v>20.009628152000001</v>
          </cell>
          <cell r="GC69"/>
          <cell r="GD69">
            <v>79.359656000000001</v>
          </cell>
          <cell r="GE69">
            <v>79.359656000000001</v>
          </cell>
          <cell r="GF69">
            <v>151.00854040000002</v>
          </cell>
          <cell r="GG69">
            <v>171.01816855200002</v>
          </cell>
          <cell r="GH69">
            <v>0</v>
          </cell>
          <cell r="GI69"/>
          <cell r="GJ69">
            <v>0</v>
          </cell>
          <cell r="GK69">
            <v>0</v>
          </cell>
          <cell r="GL69">
            <v>0</v>
          </cell>
          <cell r="GM69">
            <v>0</v>
          </cell>
          <cell r="GN69">
            <v>0</v>
          </cell>
          <cell r="GO69">
            <v>0</v>
          </cell>
          <cell r="GP69">
            <v>0</v>
          </cell>
          <cell r="GQ69">
            <v>0</v>
          </cell>
          <cell r="GR69">
            <v>0</v>
          </cell>
          <cell r="GS69"/>
          <cell r="GT69"/>
          <cell r="GU69"/>
          <cell r="GV69"/>
          <cell r="GW69"/>
          <cell r="GX69"/>
          <cell r="GY69"/>
          <cell r="GZ69"/>
        </row>
        <row r="70">
          <cell r="B70" t="str">
            <v>01180462931802</v>
          </cell>
          <cell r="C70" t="str">
            <v>VIDEO PROTECTION</v>
          </cell>
          <cell r="D70" t="str">
            <v>C5 EP</v>
          </cell>
          <cell r="E70" t="str">
            <v>LUSDT</v>
          </cell>
          <cell r="F70" t="str">
            <v>1- Originale / Originale</v>
          </cell>
          <cell r="G70">
            <v>875.29</v>
          </cell>
          <cell r="H70" t="str">
            <v/>
          </cell>
          <cell r="I70" t="str">
            <v/>
          </cell>
          <cell r="J70" t="str">
            <v/>
          </cell>
          <cell r="K70">
            <v>0</v>
          </cell>
          <cell r="L70" t="str">
            <v/>
          </cell>
          <cell r="M70" t="str">
            <v/>
          </cell>
          <cell r="N70" t="str">
            <v/>
          </cell>
          <cell r="O70" t="str">
            <v/>
          </cell>
          <cell r="P70">
            <v>875.29</v>
          </cell>
          <cell r="Q70"/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/>
          <cell r="AC70"/>
          <cell r="AD70">
            <v>0</v>
          </cell>
          <cell r="AE70" t="str">
            <v/>
          </cell>
          <cell r="AF70" t="str">
            <v/>
          </cell>
          <cell r="AG70" t="str">
            <v/>
          </cell>
          <cell r="AH70">
            <v>0</v>
          </cell>
          <cell r="AI70" t="str">
            <v/>
          </cell>
          <cell r="AJ70" t="str">
            <v/>
          </cell>
          <cell r="AK70" t="str">
            <v/>
          </cell>
          <cell r="AL70" t="str">
            <v/>
          </cell>
          <cell r="AM70">
            <v>0</v>
          </cell>
          <cell r="AN70">
            <v>0</v>
          </cell>
          <cell r="AO70"/>
          <cell r="AP70">
            <v>0</v>
          </cell>
          <cell r="AQ70"/>
          <cell r="AR70">
            <v>875.29</v>
          </cell>
          <cell r="AS70">
            <v>0</v>
          </cell>
          <cell r="AT70" t="str">
            <v/>
          </cell>
          <cell r="AU70" t="str">
            <v/>
          </cell>
          <cell r="AV70">
            <v>0</v>
          </cell>
          <cell r="AW70" t="str">
            <v/>
          </cell>
          <cell r="AX70" t="str">
            <v/>
          </cell>
          <cell r="AY70" t="str">
            <v/>
          </cell>
          <cell r="AZ70" t="str">
            <v/>
          </cell>
          <cell r="BA70">
            <v>875.29</v>
          </cell>
          <cell r="BB70"/>
          <cell r="BC70">
            <v>0.1</v>
          </cell>
          <cell r="BD70">
            <v>0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/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91.44</v>
          </cell>
          <cell r="BP70"/>
          <cell r="BQ70"/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9.1440000000000001</v>
          </cell>
          <cell r="CI70">
            <v>9.1440000000000001</v>
          </cell>
          <cell r="CJ70">
            <v>0.76200000000000001</v>
          </cell>
          <cell r="CK70"/>
          <cell r="CL70">
            <v>0</v>
          </cell>
          <cell r="CM70" t="str">
            <v/>
          </cell>
          <cell r="CN70" t="str">
            <v/>
          </cell>
          <cell r="CO70" t="str">
            <v/>
          </cell>
          <cell r="CP70" t="str">
            <v/>
          </cell>
          <cell r="CQ70" t="str">
            <v/>
          </cell>
          <cell r="CR70" t="str">
            <v/>
          </cell>
          <cell r="CS70">
            <v>1.24</v>
          </cell>
          <cell r="CT70">
            <v>0</v>
          </cell>
          <cell r="CU70" t="str">
            <v/>
          </cell>
          <cell r="CV70" t="str">
            <v/>
          </cell>
          <cell r="CW70" t="str">
            <v/>
          </cell>
          <cell r="CX70" t="str">
            <v/>
          </cell>
          <cell r="CY70" t="str">
            <v/>
          </cell>
          <cell r="CZ70" t="str">
            <v/>
          </cell>
          <cell r="DA70">
            <v>10.853596</v>
          </cell>
          <cell r="DB70">
            <v>10.853596</v>
          </cell>
          <cell r="DC70"/>
          <cell r="DD70">
            <v>16.920000000000002</v>
          </cell>
          <cell r="DE70">
            <v>22.44</v>
          </cell>
          <cell r="DF70">
            <v>9.1440000000000001</v>
          </cell>
          <cell r="DG70">
            <v>10.853596</v>
          </cell>
          <cell r="DH70">
            <v>3.28</v>
          </cell>
          <cell r="DI70">
            <v>0.76200000000000001</v>
          </cell>
          <cell r="DJ70">
            <v>59.357596000000001</v>
          </cell>
          <cell r="DK70">
            <v>59.357596000000001</v>
          </cell>
          <cell r="DL70">
            <v>0</v>
          </cell>
          <cell r="DM70">
            <v>0</v>
          </cell>
          <cell r="DN70">
            <v>0</v>
          </cell>
          <cell r="DO70">
            <v>0</v>
          </cell>
          <cell r="DP70">
            <v>0</v>
          </cell>
          <cell r="DQ70">
            <v>0</v>
          </cell>
          <cell r="DR70">
            <v>0</v>
          </cell>
          <cell r="DS70">
            <v>0</v>
          </cell>
          <cell r="DT70">
            <v>0</v>
          </cell>
          <cell r="DU70"/>
          <cell r="DV70">
            <v>0</v>
          </cell>
          <cell r="DW70" t="str">
            <v/>
          </cell>
          <cell r="DX70" t="str">
            <v/>
          </cell>
          <cell r="DY70" t="str">
            <v/>
          </cell>
          <cell r="DZ70">
            <v>0</v>
          </cell>
          <cell r="EA70" t="str">
            <v/>
          </cell>
          <cell r="EB70" t="str">
            <v/>
          </cell>
          <cell r="EC70" t="str">
            <v/>
          </cell>
          <cell r="ED70" t="str">
            <v/>
          </cell>
          <cell r="EE70">
            <v>0</v>
          </cell>
          <cell r="EF70">
            <v>0.98</v>
          </cell>
          <cell r="EG70">
            <v>0</v>
          </cell>
          <cell r="EH70"/>
          <cell r="EI70"/>
          <cell r="EJ70"/>
          <cell r="EK70" t="str">
            <v/>
          </cell>
          <cell r="EL70"/>
          <cell r="EM70" t="str">
            <v/>
          </cell>
          <cell r="EN70"/>
          <cell r="EO70" t="str">
            <v>59508</v>
          </cell>
          <cell r="EP70" t="str">
            <v>59</v>
          </cell>
          <cell r="EQ70"/>
          <cell r="ER70"/>
          <cell r="ES70" t="str">
            <v>NON-PRO</v>
          </cell>
          <cell r="ET70"/>
          <cell r="EU70" t="str">
            <v/>
          </cell>
          <cell r="EV70" t="str">
            <v/>
          </cell>
          <cell r="EW70" t="str">
            <v/>
          </cell>
          <cell r="EX70" t="str">
            <v/>
          </cell>
          <cell r="EY70" t="str">
            <v/>
          </cell>
          <cell r="EZ70">
            <v>0</v>
          </cell>
          <cell r="FA70"/>
          <cell r="FB70"/>
          <cell r="FC70">
            <v>48.503999999999998</v>
          </cell>
          <cell r="FD70">
            <v>10.636927199999999</v>
          </cell>
          <cell r="FE70"/>
          <cell r="FF70">
            <v>33.700000000000003</v>
          </cell>
          <cell r="FG70">
            <v>29.497273000000003</v>
          </cell>
          <cell r="FH70"/>
          <cell r="FI70">
            <v>40.134200200000002</v>
          </cell>
          <cell r="FJ70"/>
          <cell r="FK70">
            <v>0</v>
          </cell>
          <cell r="FL70">
            <v>0</v>
          </cell>
          <cell r="FM70">
            <v>0</v>
          </cell>
          <cell r="FN70">
            <v>2.6677200000000001</v>
          </cell>
          <cell r="FO70">
            <v>2.1707192000000002</v>
          </cell>
          <cell r="FP70">
            <v>4.8384391999999998</v>
          </cell>
          <cell r="FQ70">
            <v>0</v>
          </cell>
          <cell r="FR70" t="str">
            <v/>
          </cell>
          <cell r="FS70">
            <v>0.58503099599999997</v>
          </cell>
          <cell r="FT70" t="str">
            <v/>
          </cell>
          <cell r="FU70">
            <v>0.58503099599999997</v>
          </cell>
          <cell r="FV70">
            <v>5.8994546000000012</v>
          </cell>
          <cell r="FW70" t="str">
            <v/>
          </cell>
          <cell r="FX70">
            <v>0</v>
          </cell>
          <cell r="FY70">
            <v>0</v>
          </cell>
          <cell r="FZ70">
            <v>3.2527509960000001</v>
          </cell>
          <cell r="GA70">
            <v>8.070173800000001</v>
          </cell>
          <cell r="GB70">
            <v>11.322924796000001</v>
          </cell>
          <cell r="GC70"/>
          <cell r="GD70">
            <v>59.357596000000001</v>
          </cell>
          <cell r="GE70">
            <v>59.357596000000001</v>
          </cell>
          <cell r="GF70">
            <v>99.49179620000001</v>
          </cell>
          <cell r="GG70">
            <v>110.81472099600001</v>
          </cell>
          <cell r="GH70">
            <v>0</v>
          </cell>
          <cell r="GI70"/>
          <cell r="GJ70">
            <v>0</v>
          </cell>
          <cell r="GK70">
            <v>0</v>
          </cell>
          <cell r="GL70">
            <v>0</v>
          </cell>
          <cell r="GM70">
            <v>0</v>
          </cell>
          <cell r="GN70">
            <v>0</v>
          </cell>
          <cell r="GO70">
            <v>0</v>
          </cell>
          <cell r="GP70">
            <v>0</v>
          </cell>
          <cell r="GQ70">
            <v>0</v>
          </cell>
          <cell r="GR70">
            <v>0</v>
          </cell>
          <cell r="GS70"/>
          <cell r="GT70"/>
          <cell r="GU70"/>
          <cell r="GV70"/>
          <cell r="GW70"/>
          <cell r="GX70"/>
          <cell r="GY70"/>
          <cell r="GZ70"/>
        </row>
        <row r="71">
          <cell r="B71" t="str">
            <v>01181620674257</v>
          </cell>
          <cell r="C71" t="str">
            <v>VIDEO PROTECTION</v>
          </cell>
          <cell r="D71" t="str">
            <v>C5 EP</v>
          </cell>
          <cell r="E71" t="str">
            <v>LUSDT</v>
          </cell>
          <cell r="F71" t="str">
            <v>1- Originale / Originale</v>
          </cell>
          <cell r="G71">
            <v>875.29</v>
          </cell>
          <cell r="H71" t="str">
            <v/>
          </cell>
          <cell r="I71" t="str">
            <v/>
          </cell>
          <cell r="J71" t="str">
            <v/>
          </cell>
          <cell r="K71">
            <v>0</v>
          </cell>
          <cell r="L71" t="str">
            <v/>
          </cell>
          <cell r="M71" t="str">
            <v/>
          </cell>
          <cell r="N71" t="str">
            <v/>
          </cell>
          <cell r="O71" t="str">
            <v/>
          </cell>
          <cell r="P71">
            <v>875.29</v>
          </cell>
          <cell r="Q71"/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/>
          <cell r="AC71"/>
          <cell r="AD71">
            <v>0</v>
          </cell>
          <cell r="AE71" t="str">
            <v/>
          </cell>
          <cell r="AF71" t="str">
            <v/>
          </cell>
          <cell r="AG71" t="str">
            <v/>
          </cell>
          <cell r="AH71">
            <v>0</v>
          </cell>
          <cell r="AI71" t="str">
            <v/>
          </cell>
          <cell r="AJ71" t="str">
            <v/>
          </cell>
          <cell r="AK71" t="str">
            <v/>
          </cell>
          <cell r="AL71" t="str">
            <v/>
          </cell>
          <cell r="AM71">
            <v>0</v>
          </cell>
          <cell r="AN71">
            <v>0</v>
          </cell>
          <cell r="AO71"/>
          <cell r="AP71">
            <v>0</v>
          </cell>
          <cell r="AQ71"/>
          <cell r="AR71">
            <v>875.29</v>
          </cell>
          <cell r="AS71">
            <v>0</v>
          </cell>
          <cell r="AT71" t="str">
            <v/>
          </cell>
          <cell r="AU71" t="str">
            <v/>
          </cell>
          <cell r="AV71">
            <v>0</v>
          </cell>
          <cell r="AW71" t="str">
            <v/>
          </cell>
          <cell r="AX71" t="str">
            <v/>
          </cell>
          <cell r="AY71" t="str">
            <v/>
          </cell>
          <cell r="AZ71" t="str">
            <v/>
          </cell>
          <cell r="BA71">
            <v>875.29</v>
          </cell>
          <cell r="BB71"/>
          <cell r="BC71">
            <v>0.1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/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91.44</v>
          </cell>
          <cell r="BP71"/>
          <cell r="BQ71"/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9.1440000000000001</v>
          </cell>
          <cell r="CI71">
            <v>9.1440000000000001</v>
          </cell>
          <cell r="CJ71">
            <v>0.76200000000000001</v>
          </cell>
          <cell r="CK71"/>
          <cell r="CL71">
            <v>0</v>
          </cell>
          <cell r="CM71" t="str">
            <v/>
          </cell>
          <cell r="CN71" t="str">
            <v/>
          </cell>
          <cell r="CO71" t="str">
            <v/>
          </cell>
          <cell r="CP71" t="str">
            <v/>
          </cell>
          <cell r="CQ71" t="str">
            <v/>
          </cell>
          <cell r="CR71" t="str">
            <v/>
          </cell>
          <cell r="CS71">
            <v>1.24</v>
          </cell>
          <cell r="CT71">
            <v>0</v>
          </cell>
          <cell r="CU71" t="str">
            <v/>
          </cell>
          <cell r="CV71" t="str">
            <v/>
          </cell>
          <cell r="CW71" t="str">
            <v/>
          </cell>
          <cell r="CX71" t="str">
            <v/>
          </cell>
          <cell r="CY71" t="str">
            <v/>
          </cell>
          <cell r="CZ71" t="str">
            <v/>
          </cell>
          <cell r="DA71">
            <v>10.853596</v>
          </cell>
          <cell r="DB71">
            <v>10.853596</v>
          </cell>
          <cell r="DC71"/>
          <cell r="DD71">
            <v>16.920000000000002</v>
          </cell>
          <cell r="DE71">
            <v>22.44</v>
          </cell>
          <cell r="DF71">
            <v>9.1440000000000001</v>
          </cell>
          <cell r="DG71">
            <v>10.853596</v>
          </cell>
          <cell r="DH71">
            <v>3.28</v>
          </cell>
          <cell r="DI71">
            <v>0.76200000000000001</v>
          </cell>
          <cell r="DJ71">
            <v>59.357596000000001</v>
          </cell>
          <cell r="DK71">
            <v>59.357596000000001</v>
          </cell>
          <cell r="DL71">
            <v>0</v>
          </cell>
          <cell r="DM71">
            <v>0</v>
          </cell>
          <cell r="DN71">
            <v>0</v>
          </cell>
          <cell r="DO71">
            <v>0</v>
          </cell>
          <cell r="DP71">
            <v>0</v>
          </cell>
          <cell r="DQ71">
            <v>0</v>
          </cell>
          <cell r="DR71">
            <v>0</v>
          </cell>
          <cell r="DS71">
            <v>0</v>
          </cell>
          <cell r="DT71">
            <v>0</v>
          </cell>
          <cell r="DU71"/>
          <cell r="DV71">
            <v>0</v>
          </cell>
          <cell r="DW71" t="str">
            <v/>
          </cell>
          <cell r="DX71" t="str">
            <v/>
          </cell>
          <cell r="DY71" t="str">
            <v/>
          </cell>
          <cell r="DZ71">
            <v>0</v>
          </cell>
          <cell r="EA71" t="str">
            <v/>
          </cell>
          <cell r="EB71" t="str">
            <v/>
          </cell>
          <cell r="EC71" t="str">
            <v/>
          </cell>
          <cell r="ED71" t="str">
            <v/>
          </cell>
          <cell r="EE71">
            <v>0</v>
          </cell>
          <cell r="EF71">
            <v>0.98</v>
          </cell>
          <cell r="EG71">
            <v>0</v>
          </cell>
          <cell r="EH71"/>
          <cell r="EI71"/>
          <cell r="EJ71"/>
          <cell r="EK71" t="str">
            <v/>
          </cell>
          <cell r="EL71"/>
          <cell r="EM71" t="str">
            <v/>
          </cell>
          <cell r="EN71"/>
          <cell r="EO71" t="str">
            <v>59508</v>
          </cell>
          <cell r="EP71" t="str">
            <v>59</v>
          </cell>
          <cell r="EQ71"/>
          <cell r="ER71"/>
          <cell r="ES71" t="str">
            <v>NON-PRO</v>
          </cell>
          <cell r="ET71"/>
          <cell r="EU71" t="str">
            <v/>
          </cell>
          <cell r="EV71" t="str">
            <v/>
          </cell>
          <cell r="EW71" t="str">
            <v/>
          </cell>
          <cell r="EX71" t="str">
            <v/>
          </cell>
          <cell r="EY71" t="str">
            <v/>
          </cell>
          <cell r="EZ71">
            <v>0</v>
          </cell>
          <cell r="FA71"/>
          <cell r="FB71"/>
          <cell r="FC71">
            <v>48.503999999999998</v>
          </cell>
          <cell r="FD71">
            <v>10.636927199999999</v>
          </cell>
          <cell r="FE71"/>
          <cell r="FF71">
            <v>33.700000000000003</v>
          </cell>
          <cell r="FG71">
            <v>29.497273000000003</v>
          </cell>
          <cell r="FH71"/>
          <cell r="FI71">
            <v>40.134200200000002</v>
          </cell>
          <cell r="FJ71"/>
          <cell r="FK71">
            <v>0</v>
          </cell>
          <cell r="FL71">
            <v>0</v>
          </cell>
          <cell r="FM71">
            <v>0</v>
          </cell>
          <cell r="FN71">
            <v>2.6677200000000001</v>
          </cell>
          <cell r="FO71">
            <v>2.1707192000000002</v>
          </cell>
          <cell r="FP71">
            <v>4.8384391999999998</v>
          </cell>
          <cell r="FQ71">
            <v>0</v>
          </cell>
          <cell r="FR71" t="str">
            <v/>
          </cell>
          <cell r="FS71">
            <v>0.58503099599999997</v>
          </cell>
          <cell r="FT71" t="str">
            <v/>
          </cell>
          <cell r="FU71">
            <v>0.58503099599999997</v>
          </cell>
          <cell r="FV71">
            <v>5.8994546000000012</v>
          </cell>
          <cell r="FW71" t="str">
            <v/>
          </cell>
          <cell r="FX71">
            <v>0</v>
          </cell>
          <cell r="FY71">
            <v>0</v>
          </cell>
          <cell r="FZ71">
            <v>3.2527509960000001</v>
          </cell>
          <cell r="GA71">
            <v>8.070173800000001</v>
          </cell>
          <cell r="GB71">
            <v>11.322924796000001</v>
          </cell>
          <cell r="GC71"/>
          <cell r="GD71">
            <v>59.357596000000001</v>
          </cell>
          <cell r="GE71">
            <v>59.357596000000001</v>
          </cell>
          <cell r="GF71">
            <v>99.49179620000001</v>
          </cell>
          <cell r="GG71">
            <v>110.81472099600001</v>
          </cell>
          <cell r="GH71">
            <v>0</v>
          </cell>
          <cell r="GI71"/>
          <cell r="GJ71">
            <v>0</v>
          </cell>
          <cell r="GK71">
            <v>0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P71">
            <v>0</v>
          </cell>
          <cell r="GQ71">
            <v>0</v>
          </cell>
          <cell r="GR71">
            <v>0</v>
          </cell>
          <cell r="GS71"/>
          <cell r="GT71"/>
          <cell r="GU71"/>
          <cell r="GV71"/>
          <cell r="GW71"/>
          <cell r="GX71"/>
          <cell r="GY71"/>
          <cell r="GZ71"/>
        </row>
        <row r="72">
          <cell r="B72" t="str">
            <v>01180607649644</v>
          </cell>
          <cell r="C72" t="str">
            <v>VIDEO PROTECTION</v>
          </cell>
          <cell r="D72" t="str">
            <v>C5 EP</v>
          </cell>
          <cell r="E72" t="str">
            <v>LUSDT</v>
          </cell>
          <cell r="F72" t="str">
            <v>1- Originale / Originale</v>
          </cell>
          <cell r="G72">
            <v>875.29</v>
          </cell>
          <cell r="H72" t="str">
            <v/>
          </cell>
          <cell r="I72" t="str">
            <v/>
          </cell>
          <cell r="J72" t="str">
            <v/>
          </cell>
          <cell r="K72">
            <v>0</v>
          </cell>
          <cell r="L72" t="str">
            <v/>
          </cell>
          <cell r="M72" t="str">
            <v/>
          </cell>
          <cell r="N72" t="str">
            <v/>
          </cell>
          <cell r="O72" t="str">
            <v/>
          </cell>
          <cell r="P72">
            <v>875.29</v>
          </cell>
          <cell r="Q72"/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/>
          <cell r="AC72"/>
          <cell r="AD72">
            <v>0</v>
          </cell>
          <cell r="AE72" t="str">
            <v/>
          </cell>
          <cell r="AF72" t="str">
            <v/>
          </cell>
          <cell r="AG72" t="str">
            <v/>
          </cell>
          <cell r="AH72">
            <v>0</v>
          </cell>
          <cell r="AI72" t="str">
            <v/>
          </cell>
          <cell r="AJ72" t="str">
            <v/>
          </cell>
          <cell r="AK72" t="str">
            <v/>
          </cell>
          <cell r="AL72" t="str">
            <v/>
          </cell>
          <cell r="AM72">
            <v>0</v>
          </cell>
          <cell r="AN72">
            <v>0</v>
          </cell>
          <cell r="AO72"/>
          <cell r="AP72">
            <v>0</v>
          </cell>
          <cell r="AQ72"/>
          <cell r="AR72">
            <v>875.29</v>
          </cell>
          <cell r="AS72">
            <v>0</v>
          </cell>
          <cell r="AT72" t="str">
            <v/>
          </cell>
          <cell r="AU72" t="str">
            <v/>
          </cell>
          <cell r="AV72">
            <v>0</v>
          </cell>
          <cell r="AW72" t="str">
            <v/>
          </cell>
          <cell r="AX72" t="str">
            <v/>
          </cell>
          <cell r="AY72" t="str">
            <v/>
          </cell>
          <cell r="AZ72" t="str">
            <v/>
          </cell>
          <cell r="BA72">
            <v>875.29</v>
          </cell>
          <cell r="BB72"/>
          <cell r="BC72">
            <v>0.1</v>
          </cell>
          <cell r="BD72">
            <v>0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/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91.44</v>
          </cell>
          <cell r="BP72"/>
          <cell r="BQ72"/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9.1440000000000001</v>
          </cell>
          <cell r="CI72">
            <v>9.1440000000000001</v>
          </cell>
          <cell r="CJ72">
            <v>0.76200000000000001</v>
          </cell>
          <cell r="CK72"/>
          <cell r="CL72">
            <v>0</v>
          </cell>
          <cell r="CM72" t="str">
            <v/>
          </cell>
          <cell r="CN72" t="str">
            <v/>
          </cell>
          <cell r="CO72" t="str">
            <v/>
          </cell>
          <cell r="CP72" t="str">
            <v/>
          </cell>
          <cell r="CQ72" t="str">
            <v/>
          </cell>
          <cell r="CR72" t="str">
            <v/>
          </cell>
          <cell r="CS72">
            <v>1.24</v>
          </cell>
          <cell r="CT72">
            <v>0</v>
          </cell>
          <cell r="CU72" t="str">
            <v/>
          </cell>
          <cell r="CV72" t="str">
            <v/>
          </cell>
          <cell r="CW72" t="str">
            <v/>
          </cell>
          <cell r="CX72" t="str">
            <v/>
          </cell>
          <cell r="CY72" t="str">
            <v/>
          </cell>
          <cell r="CZ72" t="str">
            <v/>
          </cell>
          <cell r="DA72">
            <v>10.853596</v>
          </cell>
          <cell r="DB72">
            <v>10.853596</v>
          </cell>
          <cell r="DC72"/>
          <cell r="DD72">
            <v>16.920000000000002</v>
          </cell>
          <cell r="DE72">
            <v>22.44</v>
          </cell>
          <cell r="DF72">
            <v>9.1440000000000001</v>
          </cell>
          <cell r="DG72">
            <v>10.853596</v>
          </cell>
          <cell r="DH72">
            <v>3.28</v>
          </cell>
          <cell r="DI72">
            <v>0.76200000000000001</v>
          </cell>
          <cell r="DJ72">
            <v>59.357596000000001</v>
          </cell>
          <cell r="DK72">
            <v>59.357596000000001</v>
          </cell>
          <cell r="DL72">
            <v>0</v>
          </cell>
          <cell r="DM72">
            <v>0</v>
          </cell>
          <cell r="DN72">
            <v>0</v>
          </cell>
          <cell r="DO72">
            <v>0</v>
          </cell>
          <cell r="DP72">
            <v>0</v>
          </cell>
          <cell r="DQ72">
            <v>0</v>
          </cell>
          <cell r="DR72">
            <v>0</v>
          </cell>
          <cell r="DS72">
            <v>0</v>
          </cell>
          <cell r="DT72">
            <v>0</v>
          </cell>
          <cell r="DU72"/>
          <cell r="DV72">
            <v>0</v>
          </cell>
          <cell r="DW72" t="str">
            <v/>
          </cell>
          <cell r="DX72" t="str">
            <v/>
          </cell>
          <cell r="DY72" t="str">
            <v/>
          </cell>
          <cell r="DZ72">
            <v>0</v>
          </cell>
          <cell r="EA72" t="str">
            <v/>
          </cell>
          <cell r="EB72" t="str">
            <v/>
          </cell>
          <cell r="EC72" t="str">
            <v/>
          </cell>
          <cell r="ED72" t="str">
            <v/>
          </cell>
          <cell r="EE72">
            <v>0</v>
          </cell>
          <cell r="EF72">
            <v>0.98</v>
          </cell>
          <cell r="EG72">
            <v>0</v>
          </cell>
          <cell r="EH72"/>
          <cell r="EI72"/>
          <cell r="EJ72"/>
          <cell r="EK72" t="str">
            <v/>
          </cell>
          <cell r="EL72"/>
          <cell r="EM72" t="str">
            <v/>
          </cell>
          <cell r="EN72"/>
          <cell r="EO72" t="str">
            <v>59508</v>
          </cell>
          <cell r="EP72" t="str">
            <v>59</v>
          </cell>
          <cell r="EQ72"/>
          <cell r="ER72"/>
          <cell r="ES72" t="str">
            <v>NON-PRO</v>
          </cell>
          <cell r="ET72"/>
          <cell r="EU72" t="str">
            <v/>
          </cell>
          <cell r="EV72" t="str">
            <v/>
          </cell>
          <cell r="EW72" t="str">
            <v/>
          </cell>
          <cell r="EX72" t="str">
            <v/>
          </cell>
          <cell r="EY72" t="str">
            <v/>
          </cell>
          <cell r="EZ72">
            <v>0</v>
          </cell>
          <cell r="FA72"/>
          <cell r="FB72"/>
          <cell r="FC72">
            <v>48.503999999999998</v>
          </cell>
          <cell r="FD72">
            <v>10.636927199999999</v>
          </cell>
          <cell r="FE72"/>
          <cell r="FF72">
            <v>33.700000000000003</v>
          </cell>
          <cell r="FG72">
            <v>29.497273000000003</v>
          </cell>
          <cell r="FH72"/>
          <cell r="FI72">
            <v>40.134200200000002</v>
          </cell>
          <cell r="FJ72"/>
          <cell r="FK72">
            <v>0</v>
          </cell>
          <cell r="FL72">
            <v>0</v>
          </cell>
          <cell r="FM72">
            <v>0</v>
          </cell>
          <cell r="FN72">
            <v>2.6677200000000001</v>
          </cell>
          <cell r="FO72">
            <v>2.1707192000000002</v>
          </cell>
          <cell r="FP72">
            <v>4.8384391999999998</v>
          </cell>
          <cell r="FQ72">
            <v>0</v>
          </cell>
          <cell r="FR72" t="str">
            <v/>
          </cell>
          <cell r="FS72">
            <v>0.58503099599999997</v>
          </cell>
          <cell r="FT72" t="str">
            <v/>
          </cell>
          <cell r="FU72">
            <v>0.58503099599999997</v>
          </cell>
          <cell r="FV72">
            <v>5.8994546000000012</v>
          </cell>
          <cell r="FW72" t="str">
            <v/>
          </cell>
          <cell r="FX72">
            <v>0</v>
          </cell>
          <cell r="FY72">
            <v>0</v>
          </cell>
          <cell r="FZ72">
            <v>3.2527509960000001</v>
          </cell>
          <cell r="GA72">
            <v>8.070173800000001</v>
          </cell>
          <cell r="GB72">
            <v>11.322924796000001</v>
          </cell>
          <cell r="GC72"/>
          <cell r="GD72">
            <v>59.357596000000001</v>
          </cell>
          <cell r="GE72">
            <v>59.357596000000001</v>
          </cell>
          <cell r="GF72">
            <v>99.49179620000001</v>
          </cell>
          <cell r="GG72">
            <v>110.81472099600001</v>
          </cell>
          <cell r="GH72">
            <v>0</v>
          </cell>
          <cell r="GI72"/>
          <cell r="GJ72">
            <v>0</v>
          </cell>
          <cell r="GK72">
            <v>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P72">
            <v>0</v>
          </cell>
          <cell r="GQ72">
            <v>0</v>
          </cell>
          <cell r="GR72">
            <v>0</v>
          </cell>
          <cell r="GS72"/>
          <cell r="GT72"/>
          <cell r="GU72"/>
          <cell r="GV72"/>
          <cell r="GW72"/>
          <cell r="GX72"/>
          <cell r="GY72"/>
          <cell r="GZ72"/>
        </row>
        <row r="73">
          <cell r="B73" t="str">
            <v>01180897085255</v>
          </cell>
          <cell r="C73" t="str">
            <v>VIDEO PROTECTION</v>
          </cell>
          <cell r="D73" t="str">
            <v>C5 EP</v>
          </cell>
          <cell r="E73" t="str">
            <v>LUSDT</v>
          </cell>
          <cell r="F73" t="str">
            <v>1- Originale / Originale</v>
          </cell>
          <cell r="G73">
            <v>875.29</v>
          </cell>
          <cell r="H73" t="str">
            <v/>
          </cell>
          <cell r="I73" t="str">
            <v/>
          </cell>
          <cell r="J73" t="str">
            <v/>
          </cell>
          <cell r="K73">
            <v>0</v>
          </cell>
          <cell r="L73" t="str">
            <v/>
          </cell>
          <cell r="M73" t="str">
            <v/>
          </cell>
          <cell r="N73" t="str">
            <v/>
          </cell>
          <cell r="O73" t="str">
            <v/>
          </cell>
          <cell r="P73">
            <v>875.29</v>
          </cell>
          <cell r="Q73"/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/>
          <cell r="AC73"/>
          <cell r="AD73">
            <v>0</v>
          </cell>
          <cell r="AE73" t="str">
            <v/>
          </cell>
          <cell r="AF73" t="str">
            <v/>
          </cell>
          <cell r="AG73" t="str">
            <v/>
          </cell>
          <cell r="AH73">
            <v>0</v>
          </cell>
          <cell r="AI73" t="str">
            <v/>
          </cell>
          <cell r="AJ73" t="str">
            <v/>
          </cell>
          <cell r="AK73" t="str">
            <v/>
          </cell>
          <cell r="AL73" t="str">
            <v/>
          </cell>
          <cell r="AM73">
            <v>0</v>
          </cell>
          <cell r="AN73">
            <v>0</v>
          </cell>
          <cell r="AO73"/>
          <cell r="AP73">
            <v>0</v>
          </cell>
          <cell r="AQ73"/>
          <cell r="AR73">
            <v>875.29</v>
          </cell>
          <cell r="AS73">
            <v>0</v>
          </cell>
          <cell r="AT73" t="str">
            <v/>
          </cell>
          <cell r="AU73" t="str">
            <v/>
          </cell>
          <cell r="AV73">
            <v>0</v>
          </cell>
          <cell r="AW73" t="str">
            <v/>
          </cell>
          <cell r="AX73" t="str">
            <v/>
          </cell>
          <cell r="AY73" t="str">
            <v/>
          </cell>
          <cell r="AZ73" t="str">
            <v/>
          </cell>
          <cell r="BA73">
            <v>875.29</v>
          </cell>
          <cell r="BB73"/>
          <cell r="BC73">
            <v>0.1</v>
          </cell>
          <cell r="BD73">
            <v>0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/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91.44</v>
          </cell>
          <cell r="BP73"/>
          <cell r="BQ73"/>
          <cell r="BR73">
            <v>0</v>
          </cell>
          <cell r="BS73">
            <v>0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9.1440000000000001</v>
          </cell>
          <cell r="CI73">
            <v>9.1440000000000001</v>
          </cell>
          <cell r="CJ73">
            <v>0.76200000000000001</v>
          </cell>
          <cell r="CK73"/>
          <cell r="CL73">
            <v>0</v>
          </cell>
          <cell r="CM73" t="str">
            <v/>
          </cell>
          <cell r="CN73" t="str">
            <v/>
          </cell>
          <cell r="CO73" t="str">
            <v/>
          </cell>
          <cell r="CP73" t="str">
            <v/>
          </cell>
          <cell r="CQ73" t="str">
            <v/>
          </cell>
          <cell r="CR73" t="str">
            <v/>
          </cell>
          <cell r="CS73">
            <v>1.24</v>
          </cell>
          <cell r="CT73">
            <v>0</v>
          </cell>
          <cell r="CU73" t="str">
            <v/>
          </cell>
          <cell r="CV73" t="str">
            <v/>
          </cell>
          <cell r="CW73" t="str">
            <v/>
          </cell>
          <cell r="CX73" t="str">
            <v/>
          </cell>
          <cell r="CY73" t="str">
            <v/>
          </cell>
          <cell r="CZ73" t="str">
            <v/>
          </cell>
          <cell r="DA73">
            <v>10.853596</v>
          </cell>
          <cell r="DB73">
            <v>10.853596</v>
          </cell>
          <cell r="DC73"/>
          <cell r="DD73">
            <v>16.920000000000002</v>
          </cell>
          <cell r="DE73">
            <v>22.44</v>
          </cell>
          <cell r="DF73">
            <v>9.1440000000000001</v>
          </cell>
          <cell r="DG73">
            <v>10.853596</v>
          </cell>
          <cell r="DH73">
            <v>3.28</v>
          </cell>
          <cell r="DI73">
            <v>0.76200000000000001</v>
          </cell>
          <cell r="DJ73">
            <v>59.357596000000001</v>
          </cell>
          <cell r="DK73">
            <v>59.357596000000001</v>
          </cell>
          <cell r="DL73">
            <v>0</v>
          </cell>
          <cell r="DM73">
            <v>0</v>
          </cell>
          <cell r="DN73">
            <v>0</v>
          </cell>
          <cell r="DO73">
            <v>0</v>
          </cell>
          <cell r="DP73">
            <v>0</v>
          </cell>
          <cell r="DQ73">
            <v>0</v>
          </cell>
          <cell r="DR73">
            <v>0</v>
          </cell>
          <cell r="DS73">
            <v>0</v>
          </cell>
          <cell r="DT73">
            <v>0</v>
          </cell>
          <cell r="DU73"/>
          <cell r="DV73">
            <v>0</v>
          </cell>
          <cell r="DW73" t="str">
            <v/>
          </cell>
          <cell r="DX73" t="str">
            <v/>
          </cell>
          <cell r="DY73" t="str">
            <v/>
          </cell>
          <cell r="DZ73">
            <v>0</v>
          </cell>
          <cell r="EA73" t="str">
            <v/>
          </cell>
          <cell r="EB73" t="str">
            <v/>
          </cell>
          <cell r="EC73" t="str">
            <v/>
          </cell>
          <cell r="ED73" t="str">
            <v/>
          </cell>
          <cell r="EE73">
            <v>0</v>
          </cell>
          <cell r="EF73">
            <v>0.98</v>
          </cell>
          <cell r="EG73">
            <v>0</v>
          </cell>
          <cell r="EH73"/>
          <cell r="EI73"/>
          <cell r="EJ73"/>
          <cell r="EK73" t="str">
            <v/>
          </cell>
          <cell r="EL73"/>
          <cell r="EM73" t="str">
            <v/>
          </cell>
          <cell r="EN73"/>
          <cell r="EO73" t="str">
            <v>59508</v>
          </cell>
          <cell r="EP73" t="str">
            <v>59</v>
          </cell>
          <cell r="EQ73"/>
          <cell r="ER73"/>
          <cell r="ES73" t="str">
            <v>NON-PRO</v>
          </cell>
          <cell r="ET73"/>
          <cell r="EU73" t="str">
            <v/>
          </cell>
          <cell r="EV73" t="str">
            <v/>
          </cell>
          <cell r="EW73" t="str">
            <v/>
          </cell>
          <cell r="EX73" t="str">
            <v/>
          </cell>
          <cell r="EY73" t="str">
            <v/>
          </cell>
          <cell r="EZ73">
            <v>0</v>
          </cell>
          <cell r="FA73"/>
          <cell r="FB73"/>
          <cell r="FC73">
            <v>48.503999999999998</v>
          </cell>
          <cell r="FD73">
            <v>10.636927199999999</v>
          </cell>
          <cell r="FE73"/>
          <cell r="FF73">
            <v>33.700000000000003</v>
          </cell>
          <cell r="FG73">
            <v>29.497273000000003</v>
          </cell>
          <cell r="FH73"/>
          <cell r="FI73">
            <v>40.134200200000002</v>
          </cell>
          <cell r="FJ73"/>
          <cell r="FK73">
            <v>0</v>
          </cell>
          <cell r="FL73">
            <v>0</v>
          </cell>
          <cell r="FM73">
            <v>0</v>
          </cell>
          <cell r="FN73">
            <v>2.6677200000000001</v>
          </cell>
          <cell r="FO73">
            <v>2.1707192000000002</v>
          </cell>
          <cell r="FP73">
            <v>4.8384391999999998</v>
          </cell>
          <cell r="FQ73">
            <v>0</v>
          </cell>
          <cell r="FR73" t="str">
            <v/>
          </cell>
          <cell r="FS73">
            <v>0.58503099599999997</v>
          </cell>
          <cell r="FT73" t="str">
            <v/>
          </cell>
          <cell r="FU73">
            <v>0.58503099599999997</v>
          </cell>
          <cell r="FV73">
            <v>5.8994546000000012</v>
          </cell>
          <cell r="FW73" t="str">
            <v/>
          </cell>
          <cell r="FX73">
            <v>0</v>
          </cell>
          <cell r="FY73">
            <v>0</v>
          </cell>
          <cell r="FZ73">
            <v>3.2527509960000001</v>
          </cell>
          <cell r="GA73">
            <v>8.070173800000001</v>
          </cell>
          <cell r="GB73">
            <v>11.322924796000001</v>
          </cell>
          <cell r="GC73"/>
          <cell r="GD73">
            <v>59.357596000000001</v>
          </cell>
          <cell r="GE73">
            <v>59.357596000000001</v>
          </cell>
          <cell r="GF73">
            <v>99.49179620000001</v>
          </cell>
          <cell r="GG73">
            <v>110.81472099600001</v>
          </cell>
          <cell r="GH73">
            <v>0</v>
          </cell>
          <cell r="GI73"/>
          <cell r="GJ73">
            <v>0</v>
          </cell>
          <cell r="GK73">
            <v>0</v>
          </cell>
          <cell r="GL73">
            <v>0</v>
          </cell>
          <cell r="GM73">
            <v>0</v>
          </cell>
          <cell r="GN73">
            <v>0</v>
          </cell>
          <cell r="GO73">
            <v>0</v>
          </cell>
          <cell r="GP73">
            <v>0</v>
          </cell>
          <cell r="GQ73">
            <v>0</v>
          </cell>
          <cell r="GR73">
            <v>0</v>
          </cell>
          <cell r="GS73"/>
          <cell r="GT73"/>
          <cell r="GU73"/>
          <cell r="GV73"/>
          <cell r="GW73"/>
          <cell r="GX73"/>
          <cell r="GY73"/>
          <cell r="GZ73"/>
        </row>
        <row r="74">
          <cell r="B74" t="str">
            <v>01181331238642</v>
          </cell>
          <cell r="C74" t="str">
            <v>VIDEO PROTECTION</v>
          </cell>
          <cell r="D74" t="str">
            <v>C5 EP</v>
          </cell>
          <cell r="E74" t="str">
            <v>LUSDT</v>
          </cell>
          <cell r="F74" t="str">
            <v>1- Originale / Originale</v>
          </cell>
          <cell r="G74">
            <v>874.59</v>
          </cell>
          <cell r="H74" t="str">
            <v/>
          </cell>
          <cell r="I74" t="str">
            <v/>
          </cell>
          <cell r="J74" t="str">
            <v/>
          </cell>
          <cell r="K74">
            <v>0</v>
          </cell>
          <cell r="L74" t="str">
            <v/>
          </cell>
          <cell r="M74" t="str">
            <v/>
          </cell>
          <cell r="N74" t="str">
            <v/>
          </cell>
          <cell r="O74" t="str">
            <v/>
          </cell>
          <cell r="P74">
            <v>874.59</v>
          </cell>
          <cell r="Q74"/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/>
          <cell r="AC74"/>
          <cell r="AD74">
            <v>0</v>
          </cell>
          <cell r="AE74" t="str">
            <v/>
          </cell>
          <cell r="AF74" t="str">
            <v/>
          </cell>
          <cell r="AG74" t="str">
            <v/>
          </cell>
          <cell r="AH74">
            <v>0</v>
          </cell>
          <cell r="AI74" t="str">
            <v/>
          </cell>
          <cell r="AJ74" t="str">
            <v/>
          </cell>
          <cell r="AK74" t="str">
            <v/>
          </cell>
          <cell r="AL74" t="str">
            <v/>
          </cell>
          <cell r="AM74">
            <v>0</v>
          </cell>
          <cell r="AN74">
            <v>0</v>
          </cell>
          <cell r="AO74"/>
          <cell r="AP74">
            <v>0</v>
          </cell>
          <cell r="AQ74"/>
          <cell r="AR74">
            <v>874.59</v>
          </cell>
          <cell r="AS74">
            <v>0</v>
          </cell>
          <cell r="AT74" t="str">
            <v/>
          </cell>
          <cell r="AU74" t="str">
            <v/>
          </cell>
          <cell r="AV74">
            <v>0</v>
          </cell>
          <cell r="AW74" t="str">
            <v/>
          </cell>
          <cell r="AX74" t="str">
            <v/>
          </cell>
          <cell r="AY74" t="str">
            <v/>
          </cell>
          <cell r="AZ74" t="str">
            <v/>
          </cell>
          <cell r="BA74">
            <v>874.59</v>
          </cell>
          <cell r="BB74"/>
          <cell r="BC74">
            <v>0.1</v>
          </cell>
          <cell r="BD74">
            <v>0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/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91.44</v>
          </cell>
          <cell r="BP74"/>
          <cell r="BQ74"/>
          <cell r="BR74">
            <v>0</v>
          </cell>
          <cell r="BS74">
            <v>0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9.1440000000000001</v>
          </cell>
          <cell r="CI74">
            <v>9.1440000000000001</v>
          </cell>
          <cell r="CJ74">
            <v>0.76200000000000001</v>
          </cell>
          <cell r="CK74"/>
          <cell r="CL74">
            <v>0</v>
          </cell>
          <cell r="CM74" t="str">
            <v/>
          </cell>
          <cell r="CN74" t="str">
            <v/>
          </cell>
          <cell r="CO74" t="str">
            <v/>
          </cell>
          <cell r="CP74" t="str">
            <v/>
          </cell>
          <cell r="CQ74" t="str">
            <v/>
          </cell>
          <cell r="CR74" t="str">
            <v/>
          </cell>
          <cell r="CS74">
            <v>1.24</v>
          </cell>
          <cell r="CT74">
            <v>0</v>
          </cell>
          <cell r="CU74" t="str">
            <v/>
          </cell>
          <cell r="CV74" t="str">
            <v/>
          </cell>
          <cell r="CW74" t="str">
            <v/>
          </cell>
          <cell r="CX74" t="str">
            <v/>
          </cell>
          <cell r="CY74" t="str">
            <v/>
          </cell>
          <cell r="CZ74" t="str">
            <v/>
          </cell>
          <cell r="DA74">
            <v>10.844916000000001</v>
          </cell>
          <cell r="DB74">
            <v>10.844916000000001</v>
          </cell>
          <cell r="DC74"/>
          <cell r="DD74">
            <v>16.920000000000002</v>
          </cell>
          <cell r="DE74">
            <v>22.44</v>
          </cell>
          <cell r="DF74">
            <v>9.1440000000000001</v>
          </cell>
          <cell r="DG74">
            <v>10.844916000000001</v>
          </cell>
          <cell r="DH74">
            <v>3.28</v>
          </cell>
          <cell r="DI74">
            <v>0.76200000000000001</v>
          </cell>
          <cell r="DJ74">
            <v>59.348916000000003</v>
          </cell>
          <cell r="DK74">
            <v>59.348916000000003</v>
          </cell>
          <cell r="DL74">
            <v>0</v>
          </cell>
          <cell r="DM74">
            <v>0</v>
          </cell>
          <cell r="DN74">
            <v>0</v>
          </cell>
          <cell r="DO74">
            <v>0</v>
          </cell>
          <cell r="DP74">
            <v>0</v>
          </cell>
          <cell r="DQ74">
            <v>0</v>
          </cell>
          <cell r="DR74">
            <v>0</v>
          </cell>
          <cell r="DS74">
            <v>0</v>
          </cell>
          <cell r="DT74">
            <v>0</v>
          </cell>
          <cell r="DU74"/>
          <cell r="DV74">
            <v>0</v>
          </cell>
          <cell r="DW74" t="str">
            <v/>
          </cell>
          <cell r="DX74" t="str">
            <v/>
          </cell>
          <cell r="DY74" t="str">
            <v/>
          </cell>
          <cell r="DZ74">
            <v>0</v>
          </cell>
          <cell r="EA74" t="str">
            <v/>
          </cell>
          <cell r="EB74" t="str">
            <v/>
          </cell>
          <cell r="EC74" t="str">
            <v/>
          </cell>
          <cell r="ED74" t="str">
            <v/>
          </cell>
          <cell r="EE74">
            <v>0</v>
          </cell>
          <cell r="EF74">
            <v>0.98</v>
          </cell>
          <cell r="EG74">
            <v>0</v>
          </cell>
          <cell r="EH74"/>
          <cell r="EI74"/>
          <cell r="EJ74"/>
          <cell r="EK74" t="str">
            <v/>
          </cell>
          <cell r="EL74"/>
          <cell r="EM74" t="str">
            <v/>
          </cell>
          <cell r="EN74"/>
          <cell r="EO74" t="str">
            <v>59508</v>
          </cell>
          <cell r="EP74" t="str">
            <v>59</v>
          </cell>
          <cell r="EQ74"/>
          <cell r="ER74"/>
          <cell r="ES74" t="str">
            <v>NON-PRO</v>
          </cell>
          <cell r="ET74"/>
          <cell r="EU74" t="str">
            <v/>
          </cell>
          <cell r="EV74" t="str">
            <v/>
          </cell>
          <cell r="EW74" t="str">
            <v/>
          </cell>
          <cell r="EX74" t="str">
            <v/>
          </cell>
          <cell r="EY74" t="str">
            <v/>
          </cell>
          <cell r="EZ74">
            <v>0</v>
          </cell>
          <cell r="FA74"/>
          <cell r="FB74"/>
          <cell r="FC74">
            <v>48.503999999999998</v>
          </cell>
          <cell r="FD74">
            <v>10.636927199999999</v>
          </cell>
          <cell r="FE74"/>
          <cell r="FF74">
            <v>33.700000000000003</v>
          </cell>
          <cell r="FG74">
            <v>29.473683000000001</v>
          </cell>
          <cell r="FH74"/>
          <cell r="FI74">
            <v>40.110610199999996</v>
          </cell>
          <cell r="FJ74"/>
          <cell r="FK74">
            <v>0</v>
          </cell>
          <cell r="FL74">
            <v>0</v>
          </cell>
          <cell r="FM74">
            <v>0</v>
          </cell>
          <cell r="FN74">
            <v>2.6677200000000001</v>
          </cell>
          <cell r="FO74">
            <v>2.1689832000000004</v>
          </cell>
          <cell r="FP74">
            <v>4.8367032000000005</v>
          </cell>
          <cell r="FQ74">
            <v>0</v>
          </cell>
          <cell r="FR74" t="str">
            <v/>
          </cell>
          <cell r="FS74">
            <v>0.58503099599999997</v>
          </cell>
          <cell r="FT74" t="str">
            <v/>
          </cell>
          <cell r="FU74">
            <v>0.58503099599999997</v>
          </cell>
          <cell r="FV74">
            <v>5.8947366000000008</v>
          </cell>
          <cell r="FW74" t="str">
            <v/>
          </cell>
          <cell r="FX74">
            <v>0</v>
          </cell>
          <cell r="FY74">
            <v>0</v>
          </cell>
          <cell r="FZ74">
            <v>3.2527509960000001</v>
          </cell>
          <cell r="GA74">
            <v>8.0637198000000012</v>
          </cell>
          <cell r="GB74">
            <v>11.316470796000001</v>
          </cell>
          <cell r="GC74"/>
          <cell r="GD74">
            <v>59.348916000000003</v>
          </cell>
          <cell r="GE74">
            <v>59.348916000000003</v>
          </cell>
          <cell r="GF74">
            <v>99.459526199999999</v>
          </cell>
          <cell r="GG74">
            <v>110.775996996</v>
          </cell>
          <cell r="GH74">
            <v>0</v>
          </cell>
          <cell r="GI74"/>
          <cell r="GJ74">
            <v>0</v>
          </cell>
          <cell r="GK74">
            <v>0</v>
          </cell>
          <cell r="GL74">
            <v>0</v>
          </cell>
          <cell r="GM74">
            <v>0</v>
          </cell>
          <cell r="GN74">
            <v>0</v>
          </cell>
          <cell r="GO74">
            <v>0</v>
          </cell>
          <cell r="GP74">
            <v>0</v>
          </cell>
          <cell r="GQ74">
            <v>0</v>
          </cell>
          <cell r="GR74">
            <v>0</v>
          </cell>
          <cell r="GS74"/>
          <cell r="GT74"/>
          <cell r="GU74"/>
          <cell r="GV74"/>
          <cell r="GW74"/>
          <cell r="GX74"/>
          <cell r="GY74"/>
          <cell r="GZ74"/>
        </row>
        <row r="75">
          <cell r="B75" t="str">
            <v>01181475956477</v>
          </cell>
          <cell r="C75" t="str">
            <v>VIDEO PROTECTION</v>
          </cell>
          <cell r="D75" t="str">
            <v>C5 EP</v>
          </cell>
          <cell r="E75" t="str">
            <v>LUSDT</v>
          </cell>
          <cell r="F75" t="str">
            <v>1- Originale / Originale</v>
          </cell>
          <cell r="G75">
            <v>874.59</v>
          </cell>
          <cell r="H75" t="str">
            <v/>
          </cell>
          <cell r="I75" t="str">
            <v/>
          </cell>
          <cell r="J75" t="str">
            <v/>
          </cell>
          <cell r="K75">
            <v>0</v>
          </cell>
          <cell r="L75" t="str">
            <v/>
          </cell>
          <cell r="M75" t="str">
            <v/>
          </cell>
          <cell r="N75" t="str">
            <v/>
          </cell>
          <cell r="O75" t="str">
            <v/>
          </cell>
          <cell r="P75">
            <v>874.59</v>
          </cell>
          <cell r="Q75"/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/>
          <cell r="AC75"/>
          <cell r="AD75">
            <v>0</v>
          </cell>
          <cell r="AE75" t="str">
            <v/>
          </cell>
          <cell r="AF75" t="str">
            <v/>
          </cell>
          <cell r="AG75" t="str">
            <v/>
          </cell>
          <cell r="AH75">
            <v>0</v>
          </cell>
          <cell r="AI75" t="str">
            <v/>
          </cell>
          <cell r="AJ75" t="str">
            <v/>
          </cell>
          <cell r="AK75" t="str">
            <v/>
          </cell>
          <cell r="AL75" t="str">
            <v/>
          </cell>
          <cell r="AM75">
            <v>0</v>
          </cell>
          <cell r="AN75">
            <v>0</v>
          </cell>
          <cell r="AO75"/>
          <cell r="AP75">
            <v>0</v>
          </cell>
          <cell r="AQ75"/>
          <cell r="AR75">
            <v>874.59</v>
          </cell>
          <cell r="AS75">
            <v>0</v>
          </cell>
          <cell r="AT75" t="str">
            <v/>
          </cell>
          <cell r="AU75" t="str">
            <v/>
          </cell>
          <cell r="AV75">
            <v>0</v>
          </cell>
          <cell r="AW75" t="str">
            <v/>
          </cell>
          <cell r="AX75" t="str">
            <v/>
          </cell>
          <cell r="AY75" t="str">
            <v/>
          </cell>
          <cell r="AZ75" t="str">
            <v/>
          </cell>
          <cell r="BA75">
            <v>874.59</v>
          </cell>
          <cell r="BB75"/>
          <cell r="BC75">
            <v>0.1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/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91.44</v>
          </cell>
          <cell r="BP75"/>
          <cell r="BQ75"/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9.1440000000000001</v>
          </cell>
          <cell r="CI75">
            <v>9.1440000000000001</v>
          </cell>
          <cell r="CJ75">
            <v>0.76200000000000001</v>
          </cell>
          <cell r="CK75"/>
          <cell r="CL75">
            <v>0</v>
          </cell>
          <cell r="CM75" t="str">
            <v/>
          </cell>
          <cell r="CN75" t="str">
            <v/>
          </cell>
          <cell r="CO75" t="str">
            <v/>
          </cell>
          <cell r="CP75" t="str">
            <v/>
          </cell>
          <cell r="CQ75" t="str">
            <v/>
          </cell>
          <cell r="CR75" t="str">
            <v/>
          </cell>
          <cell r="CS75">
            <v>1.24</v>
          </cell>
          <cell r="CT75">
            <v>0</v>
          </cell>
          <cell r="CU75" t="str">
            <v/>
          </cell>
          <cell r="CV75" t="str">
            <v/>
          </cell>
          <cell r="CW75" t="str">
            <v/>
          </cell>
          <cell r="CX75" t="str">
            <v/>
          </cell>
          <cell r="CY75" t="str">
            <v/>
          </cell>
          <cell r="CZ75" t="str">
            <v/>
          </cell>
          <cell r="DA75">
            <v>10.844916000000001</v>
          </cell>
          <cell r="DB75">
            <v>10.844916000000001</v>
          </cell>
          <cell r="DC75"/>
          <cell r="DD75">
            <v>16.920000000000002</v>
          </cell>
          <cell r="DE75">
            <v>22.44</v>
          </cell>
          <cell r="DF75">
            <v>9.1440000000000001</v>
          </cell>
          <cell r="DG75">
            <v>10.844916000000001</v>
          </cell>
          <cell r="DH75">
            <v>3.28</v>
          </cell>
          <cell r="DI75">
            <v>0.76200000000000001</v>
          </cell>
          <cell r="DJ75">
            <v>59.348916000000003</v>
          </cell>
          <cell r="DK75">
            <v>59.348916000000003</v>
          </cell>
          <cell r="DL75">
            <v>0</v>
          </cell>
          <cell r="DM75">
            <v>0</v>
          </cell>
          <cell r="DN75">
            <v>0</v>
          </cell>
          <cell r="DO75">
            <v>0</v>
          </cell>
          <cell r="DP75">
            <v>0</v>
          </cell>
          <cell r="DQ75">
            <v>0</v>
          </cell>
          <cell r="DR75">
            <v>0</v>
          </cell>
          <cell r="DS75">
            <v>0</v>
          </cell>
          <cell r="DT75">
            <v>0</v>
          </cell>
          <cell r="DU75"/>
          <cell r="DV75">
            <v>0</v>
          </cell>
          <cell r="DW75" t="str">
            <v/>
          </cell>
          <cell r="DX75" t="str">
            <v/>
          </cell>
          <cell r="DY75" t="str">
            <v/>
          </cell>
          <cell r="DZ75">
            <v>0</v>
          </cell>
          <cell r="EA75" t="str">
            <v/>
          </cell>
          <cell r="EB75" t="str">
            <v/>
          </cell>
          <cell r="EC75" t="str">
            <v/>
          </cell>
          <cell r="ED75" t="str">
            <v/>
          </cell>
          <cell r="EE75">
            <v>0</v>
          </cell>
          <cell r="EF75">
            <v>0.98</v>
          </cell>
          <cell r="EG75">
            <v>0</v>
          </cell>
          <cell r="EH75"/>
          <cell r="EI75"/>
          <cell r="EJ75"/>
          <cell r="EK75" t="str">
            <v/>
          </cell>
          <cell r="EL75"/>
          <cell r="EM75" t="str">
            <v/>
          </cell>
          <cell r="EN75"/>
          <cell r="EO75" t="str">
            <v>59508</v>
          </cell>
          <cell r="EP75" t="str">
            <v>59</v>
          </cell>
          <cell r="EQ75"/>
          <cell r="ER75"/>
          <cell r="ES75" t="str">
            <v>NON-PRO</v>
          </cell>
          <cell r="ET75"/>
          <cell r="EU75" t="str">
            <v/>
          </cell>
          <cell r="EV75" t="str">
            <v/>
          </cell>
          <cell r="EW75" t="str">
            <v/>
          </cell>
          <cell r="EX75" t="str">
            <v/>
          </cell>
          <cell r="EY75" t="str">
            <v/>
          </cell>
          <cell r="EZ75">
            <v>0</v>
          </cell>
          <cell r="FA75"/>
          <cell r="FB75"/>
          <cell r="FC75">
            <v>48.503999999999998</v>
          </cell>
          <cell r="FD75">
            <v>10.636927199999999</v>
          </cell>
          <cell r="FE75"/>
          <cell r="FF75">
            <v>33.700000000000003</v>
          </cell>
          <cell r="FG75">
            <v>29.473683000000001</v>
          </cell>
          <cell r="FH75"/>
          <cell r="FI75">
            <v>40.110610199999996</v>
          </cell>
          <cell r="FJ75"/>
          <cell r="FK75">
            <v>0</v>
          </cell>
          <cell r="FL75">
            <v>0</v>
          </cell>
          <cell r="FM75">
            <v>0</v>
          </cell>
          <cell r="FN75">
            <v>2.6677200000000001</v>
          </cell>
          <cell r="FO75">
            <v>2.1689832000000004</v>
          </cell>
          <cell r="FP75">
            <v>4.8367032000000005</v>
          </cell>
          <cell r="FQ75">
            <v>0</v>
          </cell>
          <cell r="FR75" t="str">
            <v/>
          </cell>
          <cell r="FS75">
            <v>0.58503099599999997</v>
          </cell>
          <cell r="FT75" t="str">
            <v/>
          </cell>
          <cell r="FU75">
            <v>0.58503099599999997</v>
          </cell>
          <cell r="FV75">
            <v>5.8947366000000008</v>
          </cell>
          <cell r="FW75" t="str">
            <v/>
          </cell>
          <cell r="FX75">
            <v>0</v>
          </cell>
          <cell r="FY75">
            <v>0</v>
          </cell>
          <cell r="FZ75">
            <v>3.2527509960000001</v>
          </cell>
          <cell r="GA75">
            <v>8.0637198000000012</v>
          </cell>
          <cell r="GB75">
            <v>11.316470796000001</v>
          </cell>
          <cell r="GC75"/>
          <cell r="GD75">
            <v>59.348916000000003</v>
          </cell>
          <cell r="GE75">
            <v>59.348916000000003</v>
          </cell>
          <cell r="GF75">
            <v>99.459526199999999</v>
          </cell>
          <cell r="GG75">
            <v>110.775996996</v>
          </cell>
          <cell r="GH75">
            <v>0</v>
          </cell>
          <cell r="GI75"/>
          <cell r="GJ75">
            <v>0</v>
          </cell>
          <cell r="GK75">
            <v>0</v>
          </cell>
          <cell r="GL75">
            <v>0</v>
          </cell>
          <cell r="GM75">
            <v>0</v>
          </cell>
          <cell r="GN75">
            <v>0</v>
          </cell>
          <cell r="GO75">
            <v>0</v>
          </cell>
          <cell r="GP75">
            <v>0</v>
          </cell>
          <cell r="GQ75">
            <v>0</v>
          </cell>
          <cell r="GR75">
            <v>0</v>
          </cell>
          <cell r="GS75"/>
          <cell r="GT75"/>
          <cell r="GU75"/>
          <cell r="GV75"/>
          <cell r="GW75"/>
          <cell r="GX75"/>
          <cell r="GY75"/>
          <cell r="GZ75"/>
        </row>
        <row r="76">
          <cell r="B76" t="str">
            <v>30000110307039</v>
          </cell>
          <cell r="C76" t="str">
            <v>ELSA TRIOLET</v>
          </cell>
          <cell r="D76" t="str">
            <v>C4 LU</v>
          </cell>
          <cell r="E76" t="str">
            <v>C4 LU</v>
          </cell>
          <cell r="F76" t="str">
            <v>1- Originale / Originale</v>
          </cell>
          <cell r="G76" t="str">
            <v/>
          </cell>
          <cell r="H76" t="str">
            <v/>
          </cell>
          <cell r="I76" t="str">
            <v/>
          </cell>
          <cell r="J76" t="str">
            <v/>
          </cell>
          <cell r="K76">
            <v>3180.57</v>
          </cell>
          <cell r="L76">
            <v>18743.400000000001</v>
          </cell>
          <cell r="M76">
            <v>7206.52</v>
          </cell>
          <cell r="N76">
            <v>6846.66</v>
          </cell>
          <cell r="O76">
            <v>2256.08</v>
          </cell>
          <cell r="P76">
            <v>38233.230000000003</v>
          </cell>
          <cell r="Q76"/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/>
          <cell r="AC76"/>
          <cell r="AD76" t="str">
            <v/>
          </cell>
          <cell r="AE76" t="str">
            <v/>
          </cell>
          <cell r="AF76" t="str">
            <v/>
          </cell>
          <cell r="AG76" t="str">
            <v/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/>
          <cell r="AP76">
            <v>0</v>
          </cell>
          <cell r="AQ76"/>
          <cell r="AR76">
            <v>0</v>
          </cell>
          <cell r="AS76">
            <v>0</v>
          </cell>
          <cell r="AT76" t="str">
            <v/>
          </cell>
          <cell r="AU76" t="str">
            <v/>
          </cell>
          <cell r="AV76">
            <v>3180.57</v>
          </cell>
          <cell r="AW76">
            <v>18743.400000000001</v>
          </cell>
          <cell r="AX76">
            <v>7206.52</v>
          </cell>
          <cell r="AY76">
            <v>6846.66</v>
          </cell>
          <cell r="AZ76">
            <v>2256.08</v>
          </cell>
          <cell r="BA76">
            <v>38233.230000000003</v>
          </cell>
          <cell r="BB76"/>
          <cell r="BC76" t="str">
            <v/>
          </cell>
          <cell r="BD76">
            <v>96</v>
          </cell>
          <cell r="BE76">
            <v>96</v>
          </cell>
          <cell r="BF76">
            <v>144</v>
          </cell>
          <cell r="BG76">
            <v>144</v>
          </cell>
          <cell r="BH76">
            <v>144</v>
          </cell>
          <cell r="BI76"/>
          <cell r="BJ76">
            <v>28.92</v>
          </cell>
          <cell r="BK76">
            <v>28.92</v>
          </cell>
          <cell r="BL76">
            <v>18.48</v>
          </cell>
          <cell r="BM76">
            <v>16.3</v>
          </cell>
          <cell r="BN76">
            <v>14.64</v>
          </cell>
          <cell r="BO76">
            <v>0</v>
          </cell>
          <cell r="BP76"/>
          <cell r="BQ76"/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0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48</v>
          </cell>
          <cell r="CB76">
            <v>0</v>
          </cell>
          <cell r="CC76">
            <v>0</v>
          </cell>
          <cell r="CD76">
            <v>2776.32</v>
          </cell>
          <cell r="CE76">
            <v>887.04</v>
          </cell>
          <cell r="CF76">
            <v>0</v>
          </cell>
          <cell r="CG76">
            <v>0</v>
          </cell>
          <cell r="CH76" t="str">
            <v/>
          </cell>
          <cell r="CI76">
            <v>3663.36</v>
          </cell>
          <cell r="CJ76">
            <v>305.28000000000003</v>
          </cell>
          <cell r="CK76"/>
          <cell r="CL76">
            <v>5.32</v>
          </cell>
          <cell r="CM76">
            <v>5.32</v>
          </cell>
          <cell r="CN76">
            <v>4.2299999999999995</v>
          </cell>
          <cell r="CO76">
            <v>2.42</v>
          </cell>
          <cell r="CP76">
            <v>1.49</v>
          </cell>
          <cell r="CQ76" t="str">
            <v/>
          </cell>
          <cell r="CR76" t="str">
            <v/>
          </cell>
          <cell r="CS76" t="str">
            <v/>
          </cell>
          <cell r="CT76">
            <v>169.20632400000002</v>
          </cell>
          <cell r="CU76">
            <v>997.14888000000008</v>
          </cell>
          <cell r="CV76">
            <v>304.83579599999996</v>
          </cell>
          <cell r="CW76">
            <v>165.68917199999999</v>
          </cell>
          <cell r="CX76">
            <v>33.615591999999999</v>
          </cell>
          <cell r="CY76" t="str">
            <v/>
          </cell>
          <cell r="CZ76" t="str">
            <v/>
          </cell>
          <cell r="DA76" t="str">
            <v/>
          </cell>
          <cell r="DB76">
            <v>1670.4957640000002</v>
          </cell>
          <cell r="DC76"/>
          <cell r="DD76">
            <v>220.32</v>
          </cell>
          <cell r="DE76">
            <v>288.83999999999997</v>
          </cell>
          <cell r="DF76">
            <v>3663.36</v>
          </cell>
          <cell r="DG76">
            <v>1670.4957640000002</v>
          </cell>
          <cell r="DH76">
            <v>42.43</v>
          </cell>
          <cell r="DI76">
            <v>305.28000000000003</v>
          </cell>
          <cell r="DJ76">
            <v>5843.0157640000007</v>
          </cell>
          <cell r="DK76">
            <v>5843.0157640000007</v>
          </cell>
          <cell r="DL76">
            <v>0</v>
          </cell>
          <cell r="DM76">
            <v>0</v>
          </cell>
          <cell r="DN76">
            <v>0</v>
          </cell>
          <cell r="DO76">
            <v>0</v>
          </cell>
          <cell r="DP76">
            <v>0</v>
          </cell>
          <cell r="DQ76">
            <v>0</v>
          </cell>
          <cell r="DR76">
            <v>0</v>
          </cell>
          <cell r="DS76">
            <v>0</v>
          </cell>
          <cell r="DT76">
            <v>0</v>
          </cell>
          <cell r="DU76"/>
          <cell r="DV76" t="str">
            <v/>
          </cell>
          <cell r="DW76" t="str">
            <v/>
          </cell>
          <cell r="DX76" t="str">
            <v/>
          </cell>
          <cell r="DY76" t="str">
            <v/>
          </cell>
          <cell r="DZ76">
            <v>0</v>
          </cell>
          <cell r="EA76">
            <v>0</v>
          </cell>
          <cell r="EB76">
            <v>0</v>
          </cell>
          <cell r="EC76">
            <v>0</v>
          </cell>
          <cell r="ED76">
            <v>0</v>
          </cell>
          <cell r="EE76">
            <v>0</v>
          </cell>
          <cell r="EF76">
            <v>0.98</v>
          </cell>
          <cell r="EG76">
            <v>0</v>
          </cell>
          <cell r="EH76"/>
          <cell r="EI76"/>
          <cell r="EJ76"/>
          <cell r="EK76" t="str">
            <v/>
          </cell>
          <cell r="EL76"/>
          <cell r="EM76" t="str">
            <v/>
          </cell>
          <cell r="EN76"/>
          <cell r="EO76" t="str">
            <v>59508</v>
          </cell>
          <cell r="EP76" t="str">
            <v>59</v>
          </cell>
          <cell r="EQ76"/>
          <cell r="ER76"/>
          <cell r="ES76" t="str">
            <v>NON-PRO</v>
          </cell>
          <cell r="ET76"/>
          <cell r="EU76" t="str">
            <v/>
          </cell>
          <cell r="EV76">
            <v>0</v>
          </cell>
          <cell r="EW76" t="str">
            <v/>
          </cell>
          <cell r="EX76" t="str">
            <v/>
          </cell>
          <cell r="EY76">
            <v>0</v>
          </cell>
          <cell r="EZ76">
            <v>0</v>
          </cell>
          <cell r="FA76"/>
          <cell r="FB76"/>
          <cell r="FC76">
            <v>4172.5200000000004</v>
          </cell>
          <cell r="FD76">
            <v>915.03363600000012</v>
          </cell>
          <cell r="FE76"/>
          <cell r="FF76">
            <v>26.23</v>
          </cell>
          <cell r="FG76">
            <v>1002.8576229000001</v>
          </cell>
          <cell r="FH76"/>
          <cell r="FI76">
            <v>1917.8912589000001</v>
          </cell>
          <cell r="FJ76"/>
          <cell r="FK76" t="str">
            <v/>
          </cell>
          <cell r="FL76">
            <v>0</v>
          </cell>
          <cell r="FM76">
            <v>0</v>
          </cell>
          <cell r="FN76" t="str">
            <v/>
          </cell>
          <cell r="FO76">
            <v>1168.6031528000001</v>
          </cell>
          <cell r="FP76">
            <v>1168.6031528000001</v>
          </cell>
          <cell r="FQ76">
            <v>0</v>
          </cell>
          <cell r="FR76" t="str">
            <v/>
          </cell>
          <cell r="FS76" t="str">
            <v/>
          </cell>
          <cell r="FT76">
            <v>183.00672720000003</v>
          </cell>
          <cell r="FU76">
            <v>183.00672720000003</v>
          </cell>
          <cell r="FV76">
            <v>200.57152458000004</v>
          </cell>
          <cell r="FW76">
            <v>0</v>
          </cell>
          <cell r="FX76">
            <v>0</v>
          </cell>
          <cell r="FY76">
            <v>0</v>
          </cell>
          <cell r="FZ76">
            <v>0</v>
          </cell>
          <cell r="GA76">
            <v>1552.1814045800002</v>
          </cell>
          <cell r="GB76">
            <v>1552.1814045800002</v>
          </cell>
          <cell r="GC76"/>
          <cell r="GD76">
            <v>5843.0157640000007</v>
          </cell>
          <cell r="GE76">
            <v>5843.0157640000007</v>
          </cell>
          <cell r="GF76">
            <v>7760.9070229000008</v>
          </cell>
          <cell r="GG76">
            <v>9313.088427480001</v>
          </cell>
          <cell r="GH76">
            <v>0</v>
          </cell>
          <cell r="GI76"/>
          <cell r="GJ76">
            <v>0</v>
          </cell>
          <cell r="GK76">
            <v>0</v>
          </cell>
          <cell r="GL76">
            <v>0</v>
          </cell>
          <cell r="GM76">
            <v>0</v>
          </cell>
          <cell r="GN76">
            <v>0</v>
          </cell>
          <cell r="GO76">
            <v>0</v>
          </cell>
          <cell r="GP76">
            <v>0</v>
          </cell>
          <cell r="GQ76">
            <v>0</v>
          </cell>
          <cell r="GR76">
            <v>0</v>
          </cell>
          <cell r="GS76"/>
          <cell r="GT76"/>
          <cell r="GU76"/>
          <cell r="GV76"/>
          <cell r="GW76"/>
          <cell r="GX76"/>
          <cell r="GY76"/>
          <cell r="GZ76"/>
        </row>
        <row r="77">
          <cell r="B77" t="str">
            <v>30000110215236</v>
          </cell>
          <cell r="C77" t="str">
            <v>GROUPEMENT JOSEPH DESTOMBES</v>
          </cell>
          <cell r="D77" t="str">
            <v>C4 CU</v>
          </cell>
          <cell r="E77" t="str">
            <v>C4 CU</v>
          </cell>
          <cell r="F77" t="str">
            <v>1- Originale / Originale</v>
          </cell>
          <cell r="G77" t="str">
            <v/>
          </cell>
          <cell r="H77" t="str">
            <v/>
          </cell>
          <cell r="I77" t="str">
            <v/>
          </cell>
          <cell r="J77" t="str">
            <v/>
          </cell>
          <cell r="K77">
            <v>0</v>
          </cell>
          <cell r="L77">
            <v>36431.519999999997</v>
          </cell>
          <cell r="M77">
            <v>2172.88</v>
          </cell>
          <cell r="N77">
            <v>31425.95</v>
          </cell>
          <cell r="O77">
            <v>2252.66</v>
          </cell>
          <cell r="P77">
            <v>72283.009999999995</v>
          </cell>
          <cell r="Q77"/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/>
          <cell r="AC77"/>
          <cell r="AD77" t="str">
            <v/>
          </cell>
          <cell r="AE77" t="str">
            <v/>
          </cell>
          <cell r="AF77" t="str">
            <v/>
          </cell>
          <cell r="AG77" t="str">
            <v/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/>
          <cell r="AP77">
            <v>0</v>
          </cell>
          <cell r="AQ77"/>
          <cell r="AR77">
            <v>0</v>
          </cell>
          <cell r="AS77">
            <v>0</v>
          </cell>
          <cell r="AT77" t="str">
            <v/>
          </cell>
          <cell r="AU77" t="str">
            <v/>
          </cell>
          <cell r="AV77">
            <v>0</v>
          </cell>
          <cell r="AW77">
            <v>36431.519999999997</v>
          </cell>
          <cell r="AX77">
            <v>2172.88</v>
          </cell>
          <cell r="AY77">
            <v>31425.95</v>
          </cell>
          <cell r="AZ77">
            <v>2252.66</v>
          </cell>
          <cell r="BA77">
            <v>72283.009999999995</v>
          </cell>
          <cell r="BB77"/>
          <cell r="BC77" t="str">
            <v/>
          </cell>
          <cell r="BD77">
            <v>0</v>
          </cell>
          <cell r="BE77">
            <v>48</v>
          </cell>
          <cell r="BF77">
            <v>48</v>
          </cell>
          <cell r="BG77">
            <v>48</v>
          </cell>
          <cell r="BH77">
            <v>48</v>
          </cell>
          <cell r="BI77"/>
          <cell r="BJ77">
            <v>0</v>
          </cell>
          <cell r="BK77">
            <v>17.71</v>
          </cell>
          <cell r="BL77">
            <v>14.75</v>
          </cell>
          <cell r="BM77">
            <v>14.3</v>
          </cell>
          <cell r="BN77">
            <v>13.92</v>
          </cell>
          <cell r="BO77">
            <v>0</v>
          </cell>
          <cell r="BP77"/>
          <cell r="BQ77"/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850.08</v>
          </cell>
          <cell r="CE77">
            <v>0</v>
          </cell>
          <cell r="CF77">
            <v>0</v>
          </cell>
          <cell r="CG77">
            <v>0</v>
          </cell>
          <cell r="CH77" t="str">
            <v/>
          </cell>
          <cell r="CI77">
            <v>850.08</v>
          </cell>
          <cell r="CJ77">
            <v>70.84</v>
          </cell>
          <cell r="CK77"/>
          <cell r="CL77">
            <v>0</v>
          </cell>
          <cell r="CM77">
            <v>6.37</v>
          </cell>
          <cell r="CN77">
            <v>4.88</v>
          </cell>
          <cell r="CO77">
            <v>2.62</v>
          </cell>
          <cell r="CP77">
            <v>1.81</v>
          </cell>
          <cell r="CQ77" t="str">
            <v/>
          </cell>
          <cell r="CR77" t="str">
            <v/>
          </cell>
          <cell r="CS77" t="str">
            <v/>
          </cell>
          <cell r="CT77">
            <v>0</v>
          </cell>
          <cell r="CU77">
            <v>2320.6878240000001</v>
          </cell>
          <cell r="CV77">
            <v>106.03654399999999</v>
          </cell>
          <cell r="CW77">
            <v>823.35989000000006</v>
          </cell>
          <cell r="CX77">
            <v>40.773145999999997</v>
          </cell>
          <cell r="CY77" t="str">
            <v/>
          </cell>
          <cell r="CZ77" t="str">
            <v/>
          </cell>
          <cell r="DA77" t="str">
            <v/>
          </cell>
          <cell r="DB77">
            <v>3290.8574040000003</v>
          </cell>
          <cell r="DC77"/>
          <cell r="DD77">
            <v>220.32</v>
          </cell>
          <cell r="DE77">
            <v>288.83999999999997</v>
          </cell>
          <cell r="DF77">
            <v>850.08</v>
          </cell>
          <cell r="DG77">
            <v>3290.8574040000003</v>
          </cell>
          <cell r="DH77">
            <v>42.43</v>
          </cell>
          <cell r="DI77">
            <v>70.84</v>
          </cell>
          <cell r="DJ77">
            <v>4650.0974040000001</v>
          </cell>
          <cell r="DK77">
            <v>4650.0974040000001</v>
          </cell>
          <cell r="DL77">
            <v>0</v>
          </cell>
          <cell r="DM77">
            <v>0</v>
          </cell>
          <cell r="DN77">
            <v>0</v>
          </cell>
          <cell r="DO77">
            <v>0</v>
          </cell>
          <cell r="DP77">
            <v>0</v>
          </cell>
          <cell r="DQ77">
            <v>0</v>
          </cell>
          <cell r="DR77">
            <v>0</v>
          </cell>
          <cell r="DS77">
            <v>0</v>
          </cell>
          <cell r="DT77">
            <v>0</v>
          </cell>
          <cell r="DU77"/>
          <cell r="DV77" t="str">
            <v/>
          </cell>
          <cell r="DW77" t="str">
            <v/>
          </cell>
          <cell r="DX77" t="str">
            <v/>
          </cell>
          <cell r="DY77" t="str">
            <v/>
          </cell>
          <cell r="DZ77">
            <v>0</v>
          </cell>
          <cell r="EA77">
            <v>0</v>
          </cell>
          <cell r="EB77">
            <v>0</v>
          </cell>
          <cell r="EC77">
            <v>0</v>
          </cell>
          <cell r="ED77">
            <v>0</v>
          </cell>
          <cell r="EE77">
            <v>0</v>
          </cell>
          <cell r="EF77">
            <v>0.98</v>
          </cell>
          <cell r="EG77">
            <v>0</v>
          </cell>
          <cell r="EH77"/>
          <cell r="EI77"/>
          <cell r="EJ77"/>
          <cell r="EK77" t="str">
            <v/>
          </cell>
          <cell r="EL77"/>
          <cell r="EM77" t="str">
            <v/>
          </cell>
          <cell r="EN77"/>
          <cell r="EO77" t="str">
            <v>59508</v>
          </cell>
          <cell r="EP77" t="str">
            <v>59</v>
          </cell>
          <cell r="EQ77"/>
          <cell r="ER77"/>
          <cell r="ES77" t="str">
            <v>NON-PRO</v>
          </cell>
          <cell r="ET77"/>
          <cell r="EU77" t="str">
            <v/>
          </cell>
          <cell r="EV77">
            <v>0</v>
          </cell>
          <cell r="EW77" t="str">
            <v/>
          </cell>
          <cell r="EX77" t="str">
            <v/>
          </cell>
          <cell r="EY77">
            <v>0</v>
          </cell>
          <cell r="EZ77">
            <v>0</v>
          </cell>
          <cell r="FA77"/>
          <cell r="FB77"/>
          <cell r="FC77">
            <v>1359.24</v>
          </cell>
          <cell r="FD77">
            <v>298.08133199999997</v>
          </cell>
          <cell r="FE77"/>
          <cell r="FF77">
            <v>26.23</v>
          </cell>
          <cell r="FG77">
            <v>1895.9833522999998</v>
          </cell>
          <cell r="FH77"/>
          <cell r="FI77">
            <v>2194.0646842999995</v>
          </cell>
          <cell r="FJ77"/>
          <cell r="FK77" t="str">
            <v/>
          </cell>
          <cell r="FL77">
            <v>0</v>
          </cell>
          <cell r="FM77">
            <v>0</v>
          </cell>
          <cell r="FN77" t="str">
            <v/>
          </cell>
          <cell r="FO77">
            <v>930.01948080000011</v>
          </cell>
          <cell r="FP77">
            <v>930.01948080000011</v>
          </cell>
          <cell r="FQ77">
            <v>0</v>
          </cell>
          <cell r="FR77" t="str">
            <v/>
          </cell>
          <cell r="FS77" t="str">
            <v/>
          </cell>
          <cell r="FT77">
            <v>59.616266400000001</v>
          </cell>
          <cell r="FU77">
            <v>59.616266400000001</v>
          </cell>
          <cell r="FV77">
            <v>379.19667045999995</v>
          </cell>
          <cell r="FW77">
            <v>0</v>
          </cell>
          <cell r="FX77">
            <v>0</v>
          </cell>
          <cell r="FY77">
            <v>0</v>
          </cell>
          <cell r="FZ77">
            <v>0</v>
          </cell>
          <cell r="GA77">
            <v>1368.8324176599999</v>
          </cell>
          <cell r="GB77">
            <v>1368.8324176599999</v>
          </cell>
          <cell r="GC77"/>
          <cell r="GD77">
            <v>4650.0974040000001</v>
          </cell>
          <cell r="GE77">
            <v>4650.0974040000001</v>
          </cell>
          <cell r="GF77">
            <v>6844.1620882999996</v>
          </cell>
          <cell r="GG77">
            <v>8212.9945059599995</v>
          </cell>
          <cell r="GH77">
            <v>0</v>
          </cell>
          <cell r="GI77"/>
          <cell r="GJ77">
            <v>0</v>
          </cell>
          <cell r="GK77">
            <v>0</v>
          </cell>
          <cell r="GL77">
            <v>0</v>
          </cell>
          <cell r="GM77">
            <v>0</v>
          </cell>
          <cell r="GN77">
            <v>0</v>
          </cell>
          <cell r="GO77">
            <v>0</v>
          </cell>
          <cell r="GP77">
            <v>0</v>
          </cell>
          <cell r="GQ77">
            <v>0</v>
          </cell>
          <cell r="GR77">
            <v>0</v>
          </cell>
          <cell r="GS77"/>
          <cell r="GT77"/>
          <cell r="GU77"/>
          <cell r="GV77"/>
          <cell r="GW77"/>
          <cell r="GX77"/>
          <cell r="GY77"/>
          <cell r="GZ77"/>
        </row>
        <row r="78">
          <cell r="B78" t="str">
            <v>30000111910709</v>
          </cell>
          <cell r="C78" t="str">
            <v>LES ECURIES</v>
          </cell>
          <cell r="D78" t="str">
            <v>C4 CU</v>
          </cell>
          <cell r="E78" t="str">
            <v>C4 CU</v>
          </cell>
          <cell r="F78" t="str">
            <v>1- Originale / Originale</v>
          </cell>
          <cell r="G78" t="str">
            <v/>
          </cell>
          <cell r="H78" t="str">
            <v/>
          </cell>
          <cell r="I78" t="str">
            <v/>
          </cell>
          <cell r="J78" t="str">
            <v/>
          </cell>
          <cell r="K78">
            <v>0</v>
          </cell>
          <cell r="L78">
            <v>23673.3</v>
          </cell>
          <cell r="M78">
            <v>11167.42</v>
          </cell>
          <cell r="N78">
            <v>5596.89</v>
          </cell>
          <cell r="O78">
            <v>2365.31</v>
          </cell>
          <cell r="P78">
            <v>42802.92</v>
          </cell>
          <cell r="Q78"/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/>
          <cell r="AC78"/>
          <cell r="AD78" t="str">
            <v/>
          </cell>
          <cell r="AE78" t="str">
            <v/>
          </cell>
          <cell r="AF78" t="str">
            <v/>
          </cell>
          <cell r="AG78" t="str">
            <v/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/>
          <cell r="AP78">
            <v>0</v>
          </cell>
          <cell r="AQ78"/>
          <cell r="AR78">
            <v>0</v>
          </cell>
          <cell r="AS78">
            <v>0</v>
          </cell>
          <cell r="AT78" t="str">
            <v/>
          </cell>
          <cell r="AU78" t="str">
            <v/>
          </cell>
          <cell r="AV78">
            <v>0</v>
          </cell>
          <cell r="AW78">
            <v>23673.3</v>
          </cell>
          <cell r="AX78">
            <v>11167.42</v>
          </cell>
          <cell r="AY78">
            <v>5596.89</v>
          </cell>
          <cell r="AZ78">
            <v>2365.31</v>
          </cell>
          <cell r="BA78">
            <v>42802.92</v>
          </cell>
          <cell r="BB78"/>
          <cell r="BC78" t="str">
            <v/>
          </cell>
          <cell r="BD78">
            <v>0</v>
          </cell>
          <cell r="BE78">
            <v>54</v>
          </cell>
          <cell r="BF78">
            <v>54</v>
          </cell>
          <cell r="BG78">
            <v>54</v>
          </cell>
          <cell r="BH78">
            <v>54</v>
          </cell>
          <cell r="BI78"/>
          <cell r="BJ78">
            <v>0</v>
          </cell>
          <cell r="BK78">
            <v>17.71</v>
          </cell>
          <cell r="BL78">
            <v>14.75</v>
          </cell>
          <cell r="BM78">
            <v>14.3</v>
          </cell>
          <cell r="BN78">
            <v>13.92</v>
          </cell>
          <cell r="BO78">
            <v>0</v>
          </cell>
          <cell r="BP78"/>
          <cell r="BQ78"/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956.34</v>
          </cell>
          <cell r="CE78">
            <v>0</v>
          </cell>
          <cell r="CF78">
            <v>0</v>
          </cell>
          <cell r="CG78">
            <v>0</v>
          </cell>
          <cell r="CH78" t="str">
            <v/>
          </cell>
          <cell r="CI78">
            <v>956.34</v>
          </cell>
          <cell r="CJ78">
            <v>79.695000000000007</v>
          </cell>
          <cell r="CK78"/>
          <cell r="CL78">
            <v>0</v>
          </cell>
          <cell r="CM78">
            <v>6.37</v>
          </cell>
          <cell r="CN78">
            <v>4.88</v>
          </cell>
          <cell r="CO78">
            <v>2.62</v>
          </cell>
          <cell r="CP78">
            <v>1.81</v>
          </cell>
          <cell r="CQ78" t="str">
            <v/>
          </cell>
          <cell r="CR78" t="str">
            <v/>
          </cell>
          <cell r="CS78" t="str">
            <v/>
          </cell>
          <cell r="CT78">
            <v>0</v>
          </cell>
          <cell r="CU78">
            <v>1507.98921</v>
          </cell>
          <cell r="CV78">
            <v>544.97009600000001</v>
          </cell>
          <cell r="CW78">
            <v>146.63851800000003</v>
          </cell>
          <cell r="CX78">
            <v>42.812111000000002</v>
          </cell>
          <cell r="CY78" t="str">
            <v/>
          </cell>
          <cell r="CZ78" t="str">
            <v/>
          </cell>
          <cell r="DA78" t="str">
            <v/>
          </cell>
          <cell r="DB78">
            <v>2242.4099350000001</v>
          </cell>
          <cell r="DC78"/>
          <cell r="DD78">
            <v>220.32</v>
          </cell>
          <cell r="DE78">
            <v>288.83999999999997</v>
          </cell>
          <cell r="DF78">
            <v>956.34</v>
          </cell>
          <cell r="DG78">
            <v>2242.4099350000001</v>
          </cell>
          <cell r="DH78">
            <v>42.43</v>
          </cell>
          <cell r="DI78">
            <v>79.695000000000007</v>
          </cell>
          <cell r="DJ78">
            <v>3707.9099350000001</v>
          </cell>
          <cell r="DK78">
            <v>3707.9099350000001</v>
          </cell>
          <cell r="DL78">
            <v>0</v>
          </cell>
          <cell r="DM78">
            <v>0</v>
          </cell>
          <cell r="DN78">
            <v>0</v>
          </cell>
          <cell r="DO78">
            <v>0</v>
          </cell>
          <cell r="DP78">
            <v>0</v>
          </cell>
          <cell r="DQ78">
            <v>0</v>
          </cell>
          <cell r="DR78">
            <v>0</v>
          </cell>
          <cell r="DS78">
            <v>0</v>
          </cell>
          <cell r="DT78">
            <v>0</v>
          </cell>
          <cell r="DU78"/>
          <cell r="DV78" t="str">
            <v/>
          </cell>
          <cell r="DW78" t="str">
            <v/>
          </cell>
          <cell r="DX78" t="str">
            <v/>
          </cell>
          <cell r="DY78" t="str">
            <v/>
          </cell>
          <cell r="DZ78">
            <v>0</v>
          </cell>
          <cell r="EA78">
            <v>0</v>
          </cell>
          <cell r="EB78">
            <v>0</v>
          </cell>
          <cell r="EC78">
            <v>0</v>
          </cell>
          <cell r="ED78">
            <v>0</v>
          </cell>
          <cell r="EE78">
            <v>0</v>
          </cell>
          <cell r="EF78">
            <v>0.98</v>
          </cell>
          <cell r="EG78">
            <v>0</v>
          </cell>
          <cell r="EH78"/>
          <cell r="EI78"/>
          <cell r="EJ78"/>
          <cell r="EK78" t="str">
            <v/>
          </cell>
          <cell r="EL78"/>
          <cell r="EM78" t="str">
            <v/>
          </cell>
          <cell r="EN78"/>
          <cell r="EO78" t="str">
            <v>59508</v>
          </cell>
          <cell r="EP78" t="str">
            <v>59</v>
          </cell>
          <cell r="EQ78"/>
          <cell r="ER78"/>
          <cell r="ES78" t="str">
            <v>NON-PRO</v>
          </cell>
          <cell r="ET78"/>
          <cell r="EU78" t="str">
            <v/>
          </cell>
          <cell r="EV78">
            <v>0</v>
          </cell>
          <cell r="EW78" t="str">
            <v/>
          </cell>
          <cell r="EX78" t="str">
            <v/>
          </cell>
          <cell r="EY78">
            <v>0</v>
          </cell>
          <cell r="EZ78">
            <v>0</v>
          </cell>
          <cell r="FA78"/>
          <cell r="FB78"/>
          <cell r="FC78">
            <v>1465.5</v>
          </cell>
          <cell r="FD78">
            <v>321.38414999999998</v>
          </cell>
          <cell r="FE78"/>
          <cell r="FF78">
            <v>26.23</v>
          </cell>
          <cell r="FG78">
            <v>1122.7205916</v>
          </cell>
          <cell r="FH78"/>
          <cell r="FI78">
            <v>1444.1047416000001</v>
          </cell>
          <cell r="FJ78"/>
          <cell r="FK78" t="str">
            <v/>
          </cell>
          <cell r="FL78">
            <v>0</v>
          </cell>
          <cell r="FM78">
            <v>0</v>
          </cell>
          <cell r="FN78" t="str">
            <v/>
          </cell>
          <cell r="FO78">
            <v>741.58198700000003</v>
          </cell>
          <cell r="FP78">
            <v>741.58198700000003</v>
          </cell>
          <cell r="FQ78">
            <v>0</v>
          </cell>
          <cell r="FR78" t="str">
            <v/>
          </cell>
          <cell r="FS78" t="str">
            <v/>
          </cell>
          <cell r="FT78">
            <v>64.276830000000004</v>
          </cell>
          <cell r="FU78">
            <v>64.276830000000004</v>
          </cell>
          <cell r="FV78">
            <v>224.54411832000002</v>
          </cell>
          <cell r="FW78">
            <v>0</v>
          </cell>
          <cell r="FX78">
            <v>0</v>
          </cell>
          <cell r="FY78">
            <v>0</v>
          </cell>
          <cell r="FZ78">
            <v>0</v>
          </cell>
          <cell r="GA78">
            <v>1030.4029353200001</v>
          </cell>
          <cell r="GB78">
            <v>1030.4029353200001</v>
          </cell>
          <cell r="GC78"/>
          <cell r="GD78">
            <v>3707.9099350000001</v>
          </cell>
          <cell r="GE78">
            <v>3707.9099350000001</v>
          </cell>
          <cell r="GF78">
            <v>5152.0146765999998</v>
          </cell>
          <cell r="GG78">
            <v>6182.4176119200001</v>
          </cell>
          <cell r="GH78">
            <v>0</v>
          </cell>
          <cell r="GI78"/>
          <cell r="GJ78">
            <v>0</v>
          </cell>
          <cell r="GK78">
            <v>0</v>
          </cell>
          <cell r="GL78">
            <v>0</v>
          </cell>
          <cell r="GM78">
            <v>0</v>
          </cell>
          <cell r="GN78">
            <v>0</v>
          </cell>
          <cell r="GO78">
            <v>0</v>
          </cell>
          <cell r="GP78">
            <v>0</v>
          </cell>
          <cell r="GQ78">
            <v>0</v>
          </cell>
          <cell r="GR78">
            <v>0</v>
          </cell>
          <cell r="GS78"/>
          <cell r="GT78"/>
          <cell r="GU78"/>
          <cell r="GV78"/>
          <cell r="GW78"/>
          <cell r="GX78"/>
          <cell r="GY78"/>
          <cell r="GZ78"/>
        </row>
        <row r="79">
          <cell r="B79" t="str">
            <v>30000112144372</v>
          </cell>
          <cell r="C79" t="str">
            <v>ECOLE BREL PICASSO</v>
          </cell>
          <cell r="D79" t="str">
            <v>C4 CU</v>
          </cell>
          <cell r="E79" t="str">
            <v>C4 CU</v>
          </cell>
          <cell r="F79" t="str">
            <v>1- Originale / Originale</v>
          </cell>
          <cell r="G79" t="str">
            <v/>
          </cell>
          <cell r="H79" t="str">
            <v/>
          </cell>
          <cell r="I79" t="str">
            <v/>
          </cell>
          <cell r="J79" t="str">
            <v/>
          </cell>
          <cell r="K79">
            <v>0</v>
          </cell>
          <cell r="L79">
            <v>25899.93</v>
          </cell>
          <cell r="M79">
            <v>4653.24</v>
          </cell>
          <cell r="N79">
            <v>28050.22</v>
          </cell>
          <cell r="O79">
            <v>5114.79</v>
          </cell>
          <cell r="P79">
            <v>63718.18</v>
          </cell>
          <cell r="Q79"/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/>
          <cell r="AC79"/>
          <cell r="AD79" t="str">
            <v/>
          </cell>
          <cell r="AE79" t="str">
            <v/>
          </cell>
          <cell r="AF79" t="str">
            <v/>
          </cell>
          <cell r="AG79" t="str">
            <v/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/>
          <cell r="AP79">
            <v>0</v>
          </cell>
          <cell r="AQ79"/>
          <cell r="AR79">
            <v>0</v>
          </cell>
          <cell r="AS79">
            <v>0</v>
          </cell>
          <cell r="AT79" t="str">
            <v/>
          </cell>
          <cell r="AU79" t="str">
            <v/>
          </cell>
          <cell r="AV79">
            <v>0</v>
          </cell>
          <cell r="AW79">
            <v>25899.93</v>
          </cell>
          <cell r="AX79">
            <v>4653.24</v>
          </cell>
          <cell r="AY79">
            <v>28050.22</v>
          </cell>
          <cell r="AZ79">
            <v>5114.79</v>
          </cell>
          <cell r="BA79">
            <v>63718.18</v>
          </cell>
          <cell r="BB79"/>
          <cell r="BC79" t="str">
            <v/>
          </cell>
          <cell r="BD79">
            <v>0</v>
          </cell>
          <cell r="BE79">
            <v>48</v>
          </cell>
          <cell r="BF79">
            <v>48</v>
          </cell>
          <cell r="BG79">
            <v>48</v>
          </cell>
          <cell r="BH79">
            <v>48</v>
          </cell>
          <cell r="BI79"/>
          <cell r="BJ79">
            <v>0</v>
          </cell>
          <cell r="BK79">
            <v>17.71</v>
          </cell>
          <cell r="BL79">
            <v>14.75</v>
          </cell>
          <cell r="BM79">
            <v>14.3</v>
          </cell>
          <cell r="BN79">
            <v>13.92</v>
          </cell>
          <cell r="BO79">
            <v>0</v>
          </cell>
          <cell r="BP79"/>
          <cell r="BQ79"/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850.08</v>
          </cell>
          <cell r="CE79">
            <v>0</v>
          </cell>
          <cell r="CF79">
            <v>0</v>
          </cell>
          <cell r="CG79">
            <v>0</v>
          </cell>
          <cell r="CH79" t="str">
            <v/>
          </cell>
          <cell r="CI79">
            <v>850.08</v>
          </cell>
          <cell r="CJ79">
            <v>70.84</v>
          </cell>
          <cell r="CK79"/>
          <cell r="CL79">
            <v>0</v>
          </cell>
          <cell r="CM79">
            <v>6.37</v>
          </cell>
          <cell r="CN79">
            <v>4.88</v>
          </cell>
          <cell r="CO79">
            <v>2.62</v>
          </cell>
          <cell r="CP79">
            <v>1.81</v>
          </cell>
          <cell r="CQ79" t="str">
            <v/>
          </cell>
          <cell r="CR79" t="str">
            <v/>
          </cell>
          <cell r="CS79" t="str">
            <v/>
          </cell>
          <cell r="CT79">
            <v>0</v>
          </cell>
          <cell r="CU79">
            <v>1649.8255410000002</v>
          </cell>
          <cell r="CV79">
            <v>227.078112</v>
          </cell>
          <cell r="CW79">
            <v>734.91576400000008</v>
          </cell>
          <cell r="CX79">
            <v>92.577698999999996</v>
          </cell>
          <cell r="CY79" t="str">
            <v/>
          </cell>
          <cell r="CZ79" t="str">
            <v/>
          </cell>
          <cell r="DA79" t="str">
            <v/>
          </cell>
          <cell r="DB79">
            <v>2704.3971160000001</v>
          </cell>
          <cell r="DC79"/>
          <cell r="DD79">
            <v>220.32</v>
          </cell>
          <cell r="DE79">
            <v>288.83999999999997</v>
          </cell>
          <cell r="DF79">
            <v>850.08</v>
          </cell>
          <cell r="DG79">
            <v>2704.3971160000001</v>
          </cell>
          <cell r="DH79">
            <v>42.43</v>
          </cell>
          <cell r="DI79">
            <v>70.84</v>
          </cell>
          <cell r="DJ79">
            <v>4063.6371159999999</v>
          </cell>
          <cell r="DK79">
            <v>4063.6371159999999</v>
          </cell>
          <cell r="DL79">
            <v>0</v>
          </cell>
          <cell r="DM79">
            <v>0</v>
          </cell>
          <cell r="DN79">
            <v>0</v>
          </cell>
          <cell r="DO79">
            <v>0</v>
          </cell>
          <cell r="DP79">
            <v>0</v>
          </cell>
          <cell r="DQ79">
            <v>0</v>
          </cell>
          <cell r="DR79">
            <v>0</v>
          </cell>
          <cell r="DS79">
            <v>0</v>
          </cell>
          <cell r="DT79">
            <v>0</v>
          </cell>
          <cell r="DU79"/>
          <cell r="DV79" t="str">
            <v/>
          </cell>
          <cell r="DW79" t="str">
            <v/>
          </cell>
          <cell r="DX79" t="str">
            <v/>
          </cell>
          <cell r="DY79" t="str">
            <v/>
          </cell>
          <cell r="DZ79">
            <v>0</v>
          </cell>
          <cell r="EA79">
            <v>0</v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0.98</v>
          </cell>
          <cell r="EG79">
            <v>0</v>
          </cell>
          <cell r="EH79"/>
          <cell r="EI79"/>
          <cell r="EJ79"/>
          <cell r="EK79" t="str">
            <v/>
          </cell>
          <cell r="EL79"/>
          <cell r="EM79" t="str">
            <v/>
          </cell>
          <cell r="EN79"/>
          <cell r="EO79" t="str">
            <v>59508</v>
          </cell>
          <cell r="EP79" t="str">
            <v>59</v>
          </cell>
          <cell r="EQ79"/>
          <cell r="ER79"/>
          <cell r="ES79" t="str">
            <v>NON-PRO</v>
          </cell>
          <cell r="ET79"/>
          <cell r="EU79" t="str">
            <v/>
          </cell>
          <cell r="EV79">
            <v>0</v>
          </cell>
          <cell r="EW79" t="str">
            <v/>
          </cell>
          <cell r="EX79" t="str">
            <v/>
          </cell>
          <cell r="EY79">
            <v>0</v>
          </cell>
          <cell r="EZ79">
            <v>0</v>
          </cell>
          <cell r="FA79"/>
          <cell r="FB79"/>
          <cell r="FC79">
            <v>1359.24</v>
          </cell>
          <cell r="FD79">
            <v>298.08133199999997</v>
          </cell>
          <cell r="FE79"/>
          <cell r="FF79">
            <v>26.23</v>
          </cell>
          <cell r="FG79">
            <v>1671.3278614000001</v>
          </cell>
          <cell r="FH79"/>
          <cell r="FI79">
            <v>1969.4091934</v>
          </cell>
          <cell r="FJ79"/>
          <cell r="FK79" t="str">
            <v/>
          </cell>
          <cell r="FL79">
            <v>0</v>
          </cell>
          <cell r="FM79">
            <v>0</v>
          </cell>
          <cell r="FN79" t="str">
            <v/>
          </cell>
          <cell r="FO79">
            <v>812.72742319999998</v>
          </cell>
          <cell r="FP79">
            <v>812.72742319999998</v>
          </cell>
          <cell r="FQ79">
            <v>0</v>
          </cell>
          <cell r="FR79" t="str">
            <v/>
          </cell>
          <cell r="FS79" t="str">
            <v/>
          </cell>
          <cell r="FT79">
            <v>59.616266400000001</v>
          </cell>
          <cell r="FU79">
            <v>59.616266400000001</v>
          </cell>
          <cell r="FV79">
            <v>334.26557228000001</v>
          </cell>
          <cell r="FW79">
            <v>0</v>
          </cell>
          <cell r="FX79">
            <v>0</v>
          </cell>
          <cell r="FY79">
            <v>0</v>
          </cell>
          <cell r="FZ79">
            <v>0</v>
          </cell>
          <cell r="GA79">
            <v>1206.6092618799998</v>
          </cell>
          <cell r="GB79">
            <v>1206.6092618799998</v>
          </cell>
          <cell r="GC79"/>
          <cell r="GD79">
            <v>4063.6371159999999</v>
          </cell>
          <cell r="GE79">
            <v>4063.6371159999999</v>
          </cell>
          <cell r="GF79">
            <v>6033.0463093999997</v>
          </cell>
          <cell r="GG79">
            <v>7239.65557128</v>
          </cell>
          <cell r="GH79">
            <v>0</v>
          </cell>
          <cell r="GI79"/>
          <cell r="GJ79">
            <v>0</v>
          </cell>
          <cell r="GK79">
            <v>0</v>
          </cell>
          <cell r="GL79">
            <v>0</v>
          </cell>
          <cell r="GM79">
            <v>0</v>
          </cell>
          <cell r="GN79">
            <v>0</v>
          </cell>
          <cell r="GO79">
            <v>0</v>
          </cell>
          <cell r="GP79">
            <v>0</v>
          </cell>
          <cell r="GQ79">
            <v>0</v>
          </cell>
          <cell r="GR79">
            <v>0</v>
          </cell>
          <cell r="GS79"/>
          <cell r="GT79"/>
          <cell r="GU79"/>
          <cell r="GV79"/>
          <cell r="GW79"/>
          <cell r="GX79"/>
          <cell r="GY79"/>
          <cell r="GZ79"/>
        </row>
        <row r="80">
          <cell r="B80" t="str">
            <v>30000110316916</v>
          </cell>
          <cell r="C80" t="str">
            <v>COMPLEXE JULES GILLES</v>
          </cell>
          <cell r="D80" t="str">
            <v>C4 CU</v>
          </cell>
          <cell r="E80" t="str">
            <v>C4 CU</v>
          </cell>
          <cell r="F80" t="str">
            <v>1- Originale / Originale</v>
          </cell>
          <cell r="G80" t="str">
            <v/>
          </cell>
          <cell r="H80" t="str">
            <v/>
          </cell>
          <cell r="I80" t="str">
            <v/>
          </cell>
          <cell r="J80" t="str">
            <v/>
          </cell>
          <cell r="K80">
            <v>0</v>
          </cell>
          <cell r="L80">
            <v>19682.61</v>
          </cell>
          <cell r="M80">
            <v>3552.42</v>
          </cell>
          <cell r="N80">
            <v>16239.08</v>
          </cell>
          <cell r="O80">
            <v>3768.13</v>
          </cell>
          <cell r="P80">
            <v>43242.239999999998</v>
          </cell>
          <cell r="Q80"/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/>
          <cell r="AC80"/>
          <cell r="AD80" t="str">
            <v/>
          </cell>
          <cell r="AE80" t="str">
            <v/>
          </cell>
          <cell r="AF80" t="str">
            <v/>
          </cell>
          <cell r="AG80" t="str">
            <v/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/>
          <cell r="AP80">
            <v>0</v>
          </cell>
          <cell r="AQ80"/>
          <cell r="AR80">
            <v>0</v>
          </cell>
          <cell r="AS80">
            <v>0</v>
          </cell>
          <cell r="AT80" t="str">
            <v/>
          </cell>
          <cell r="AU80" t="str">
            <v/>
          </cell>
          <cell r="AV80">
            <v>0</v>
          </cell>
          <cell r="AW80">
            <v>19682.61</v>
          </cell>
          <cell r="AX80">
            <v>3552.42</v>
          </cell>
          <cell r="AY80">
            <v>16239.08</v>
          </cell>
          <cell r="AZ80">
            <v>3768.13</v>
          </cell>
          <cell r="BA80">
            <v>43242.239999999998</v>
          </cell>
          <cell r="BB80"/>
          <cell r="BC80" t="str">
            <v/>
          </cell>
          <cell r="BD80">
            <v>0</v>
          </cell>
          <cell r="BE80">
            <v>42</v>
          </cell>
          <cell r="BF80">
            <v>42</v>
          </cell>
          <cell r="BG80">
            <v>42</v>
          </cell>
          <cell r="BH80">
            <v>42</v>
          </cell>
          <cell r="BI80"/>
          <cell r="BJ80">
            <v>0</v>
          </cell>
          <cell r="BK80">
            <v>17.71</v>
          </cell>
          <cell r="BL80">
            <v>14.75</v>
          </cell>
          <cell r="BM80">
            <v>14.3</v>
          </cell>
          <cell r="BN80">
            <v>13.92</v>
          </cell>
          <cell r="BO80">
            <v>0</v>
          </cell>
          <cell r="BP80"/>
          <cell r="BQ80"/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743.82</v>
          </cell>
          <cell r="CE80">
            <v>0</v>
          </cell>
          <cell r="CF80">
            <v>0</v>
          </cell>
          <cell r="CG80">
            <v>0</v>
          </cell>
          <cell r="CH80" t="str">
            <v/>
          </cell>
          <cell r="CI80">
            <v>743.82</v>
          </cell>
          <cell r="CJ80">
            <v>61.985000000000007</v>
          </cell>
          <cell r="CK80"/>
          <cell r="CL80">
            <v>0</v>
          </cell>
          <cell r="CM80">
            <v>6.37</v>
          </cell>
          <cell r="CN80">
            <v>4.88</v>
          </cell>
          <cell r="CO80">
            <v>2.62</v>
          </cell>
          <cell r="CP80">
            <v>1.81</v>
          </cell>
          <cell r="CQ80" t="str">
            <v/>
          </cell>
          <cell r="CR80" t="str">
            <v/>
          </cell>
          <cell r="CS80" t="str">
            <v/>
          </cell>
          <cell r="CT80">
            <v>0</v>
          </cell>
          <cell r="CU80">
            <v>1253.7822570000001</v>
          </cell>
          <cell r="CV80">
            <v>173.35809600000002</v>
          </cell>
          <cell r="CW80">
            <v>425.46389600000003</v>
          </cell>
          <cell r="CX80">
            <v>68.203153</v>
          </cell>
          <cell r="CY80" t="str">
            <v/>
          </cell>
          <cell r="CZ80" t="str">
            <v/>
          </cell>
          <cell r="DA80" t="str">
            <v/>
          </cell>
          <cell r="DB80">
            <v>1920.8074019999999</v>
          </cell>
          <cell r="DC80"/>
          <cell r="DD80">
            <v>220.32</v>
          </cell>
          <cell r="DE80">
            <v>288.83999999999997</v>
          </cell>
          <cell r="DF80">
            <v>743.82</v>
          </cell>
          <cell r="DG80">
            <v>1920.8074019999999</v>
          </cell>
          <cell r="DH80">
            <v>42.43</v>
          </cell>
          <cell r="DI80">
            <v>61.985000000000007</v>
          </cell>
          <cell r="DJ80">
            <v>3173.7874019999999</v>
          </cell>
          <cell r="DK80">
            <v>3173.7874019999999</v>
          </cell>
          <cell r="DL80">
            <v>0</v>
          </cell>
          <cell r="DM80">
            <v>0</v>
          </cell>
          <cell r="DN80">
            <v>0</v>
          </cell>
          <cell r="DO80">
            <v>0</v>
          </cell>
          <cell r="DP80">
            <v>0</v>
          </cell>
          <cell r="DQ80">
            <v>0</v>
          </cell>
          <cell r="DR80">
            <v>0</v>
          </cell>
          <cell r="DS80">
            <v>0</v>
          </cell>
          <cell r="DT80">
            <v>0</v>
          </cell>
          <cell r="DU80"/>
          <cell r="DV80" t="str">
            <v/>
          </cell>
          <cell r="DW80" t="str">
            <v/>
          </cell>
          <cell r="DX80" t="str">
            <v/>
          </cell>
          <cell r="DY80" t="str">
            <v/>
          </cell>
          <cell r="DZ80">
            <v>0</v>
          </cell>
          <cell r="EA80">
            <v>0</v>
          </cell>
          <cell r="EB80">
            <v>0</v>
          </cell>
          <cell r="EC80">
            <v>0</v>
          </cell>
          <cell r="ED80">
            <v>0</v>
          </cell>
          <cell r="EE80">
            <v>0</v>
          </cell>
          <cell r="EF80">
            <v>0.98</v>
          </cell>
          <cell r="EG80">
            <v>0</v>
          </cell>
          <cell r="EH80"/>
          <cell r="EI80"/>
          <cell r="EJ80"/>
          <cell r="EK80" t="str">
            <v/>
          </cell>
          <cell r="EL80"/>
          <cell r="EM80" t="str">
            <v/>
          </cell>
          <cell r="EN80"/>
          <cell r="EO80" t="str">
            <v>59508</v>
          </cell>
          <cell r="EP80" t="str">
            <v>59</v>
          </cell>
          <cell r="EQ80"/>
          <cell r="ER80"/>
          <cell r="ES80" t="str">
            <v>NON-PRO</v>
          </cell>
          <cell r="ET80"/>
          <cell r="EU80" t="str">
            <v/>
          </cell>
          <cell r="EV80">
            <v>0</v>
          </cell>
          <cell r="EW80" t="str">
            <v/>
          </cell>
          <cell r="EX80" t="str">
            <v/>
          </cell>
          <cell r="EY80">
            <v>0</v>
          </cell>
          <cell r="EZ80">
            <v>0</v>
          </cell>
          <cell r="FA80"/>
          <cell r="FB80"/>
          <cell r="FC80">
            <v>1252.98</v>
          </cell>
          <cell r="FD80">
            <v>274.77851399999997</v>
          </cell>
          <cell r="FE80"/>
          <cell r="FF80">
            <v>26.23</v>
          </cell>
          <cell r="FG80">
            <v>1134.2439551999998</v>
          </cell>
          <cell r="FH80"/>
          <cell r="FI80">
            <v>1409.0224691999997</v>
          </cell>
          <cell r="FJ80"/>
          <cell r="FK80" t="str">
            <v/>
          </cell>
          <cell r="FL80">
            <v>0</v>
          </cell>
          <cell r="FM80">
            <v>0</v>
          </cell>
          <cell r="FN80" t="str">
            <v/>
          </cell>
          <cell r="FO80">
            <v>634.75748040000008</v>
          </cell>
          <cell r="FP80">
            <v>634.75748040000008</v>
          </cell>
          <cell r="FQ80">
            <v>0</v>
          </cell>
          <cell r="FR80" t="str">
            <v/>
          </cell>
          <cell r="FS80" t="str">
            <v/>
          </cell>
          <cell r="FT80">
            <v>54.955702799999997</v>
          </cell>
          <cell r="FU80">
            <v>54.955702799999997</v>
          </cell>
          <cell r="FV80">
            <v>226.84879103999998</v>
          </cell>
          <cell r="FW80">
            <v>0</v>
          </cell>
          <cell r="FX80">
            <v>0</v>
          </cell>
          <cell r="FY80">
            <v>0</v>
          </cell>
          <cell r="FZ80">
            <v>0</v>
          </cell>
          <cell r="GA80">
            <v>916.56197424000015</v>
          </cell>
          <cell r="GB80">
            <v>916.56197424000015</v>
          </cell>
          <cell r="GC80"/>
          <cell r="GD80">
            <v>3173.7874019999999</v>
          </cell>
          <cell r="GE80">
            <v>3173.7874019999999</v>
          </cell>
          <cell r="GF80">
            <v>4582.8098711999992</v>
          </cell>
          <cell r="GG80">
            <v>5499.3718454399996</v>
          </cell>
          <cell r="GH80">
            <v>0</v>
          </cell>
          <cell r="GI80"/>
          <cell r="GJ80">
            <v>0</v>
          </cell>
          <cell r="GK80">
            <v>0</v>
          </cell>
          <cell r="GL80">
            <v>0</v>
          </cell>
          <cell r="GM80">
            <v>0</v>
          </cell>
          <cell r="GN80">
            <v>0</v>
          </cell>
          <cell r="GO80">
            <v>0</v>
          </cell>
          <cell r="GP80">
            <v>0</v>
          </cell>
          <cell r="GQ80">
            <v>0</v>
          </cell>
          <cell r="GR80">
            <v>0</v>
          </cell>
          <cell r="GS80"/>
          <cell r="GT80"/>
          <cell r="GU80"/>
          <cell r="GV80"/>
          <cell r="GW80"/>
          <cell r="GX80"/>
          <cell r="GY80"/>
          <cell r="GZ80"/>
        </row>
        <row r="81">
          <cell r="B81" t="str">
            <v>50092005101971</v>
          </cell>
          <cell r="C81" t="str">
            <v>ECOLE PABLO NERUDA</v>
          </cell>
          <cell r="D81" t="str">
            <v>C4 CU</v>
          </cell>
          <cell r="E81" t="str">
            <v>C4 CU</v>
          </cell>
          <cell r="F81" t="str">
            <v>1- Originale / Originale</v>
          </cell>
          <cell r="G81" t="str">
            <v/>
          </cell>
          <cell r="H81" t="str">
            <v/>
          </cell>
          <cell r="I81" t="str">
            <v/>
          </cell>
          <cell r="J81" t="str">
            <v/>
          </cell>
          <cell r="K81">
            <v>0</v>
          </cell>
          <cell r="L81">
            <v>20346.52</v>
          </cell>
          <cell r="M81">
            <v>4298.17</v>
          </cell>
          <cell r="N81">
            <v>25831.11</v>
          </cell>
          <cell r="O81">
            <v>6656.63</v>
          </cell>
          <cell r="P81">
            <v>57132.43</v>
          </cell>
          <cell r="Q81"/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/>
          <cell r="AC81"/>
          <cell r="AD81" t="str">
            <v/>
          </cell>
          <cell r="AE81" t="str">
            <v/>
          </cell>
          <cell r="AF81" t="str">
            <v/>
          </cell>
          <cell r="AG81" t="str">
            <v/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/>
          <cell r="AP81">
            <v>0</v>
          </cell>
          <cell r="AQ81"/>
          <cell r="AR81">
            <v>0</v>
          </cell>
          <cell r="AS81">
            <v>0</v>
          </cell>
          <cell r="AT81" t="str">
            <v/>
          </cell>
          <cell r="AU81" t="str">
            <v/>
          </cell>
          <cell r="AV81">
            <v>0</v>
          </cell>
          <cell r="AW81">
            <v>20346.52</v>
          </cell>
          <cell r="AX81">
            <v>4298.17</v>
          </cell>
          <cell r="AY81">
            <v>25831.11</v>
          </cell>
          <cell r="AZ81">
            <v>6656.63</v>
          </cell>
          <cell r="BA81">
            <v>57132.43</v>
          </cell>
          <cell r="BB81"/>
          <cell r="BC81" t="str">
            <v/>
          </cell>
          <cell r="BD81">
            <v>0</v>
          </cell>
          <cell r="BE81">
            <v>105</v>
          </cell>
          <cell r="BF81">
            <v>105</v>
          </cell>
          <cell r="BG81">
            <v>105</v>
          </cell>
          <cell r="BH81">
            <v>105</v>
          </cell>
          <cell r="BI81"/>
          <cell r="BJ81">
            <v>0</v>
          </cell>
          <cell r="BK81">
            <v>17.71</v>
          </cell>
          <cell r="BL81">
            <v>14.75</v>
          </cell>
          <cell r="BM81">
            <v>14.3</v>
          </cell>
          <cell r="BN81">
            <v>13.92</v>
          </cell>
          <cell r="BO81">
            <v>0</v>
          </cell>
          <cell r="BP81"/>
          <cell r="BQ81"/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1859.5500000000002</v>
          </cell>
          <cell r="CE81">
            <v>0</v>
          </cell>
          <cell r="CF81">
            <v>0</v>
          </cell>
          <cell r="CG81">
            <v>0</v>
          </cell>
          <cell r="CH81" t="str">
            <v/>
          </cell>
          <cell r="CI81">
            <v>1859.5500000000002</v>
          </cell>
          <cell r="CJ81">
            <v>154.96250000000001</v>
          </cell>
          <cell r="CK81"/>
          <cell r="CL81">
            <v>0</v>
          </cell>
          <cell r="CM81">
            <v>6.37</v>
          </cell>
          <cell r="CN81">
            <v>4.88</v>
          </cell>
          <cell r="CO81">
            <v>2.62</v>
          </cell>
          <cell r="CP81">
            <v>1.81</v>
          </cell>
          <cell r="CQ81" t="str">
            <v/>
          </cell>
          <cell r="CR81" t="str">
            <v/>
          </cell>
          <cell r="CS81" t="str">
            <v/>
          </cell>
          <cell r="CT81">
            <v>0</v>
          </cell>
          <cell r="CU81">
            <v>1296.073324</v>
          </cell>
          <cell r="CV81">
            <v>209.75069599999998</v>
          </cell>
          <cell r="CW81">
            <v>676.77508200000011</v>
          </cell>
          <cell r="CX81">
            <v>120.48500299999999</v>
          </cell>
          <cell r="CY81" t="str">
            <v/>
          </cell>
          <cell r="CZ81" t="str">
            <v/>
          </cell>
          <cell r="DA81" t="str">
            <v/>
          </cell>
          <cell r="DB81">
            <v>2303.0841049999999</v>
          </cell>
          <cell r="DC81"/>
          <cell r="DD81">
            <v>220.32</v>
          </cell>
          <cell r="DE81">
            <v>288.83999999999997</v>
          </cell>
          <cell r="DF81">
            <v>1859.5500000000002</v>
          </cell>
          <cell r="DG81">
            <v>2303.0841049999999</v>
          </cell>
          <cell r="DH81">
            <v>42.43</v>
          </cell>
          <cell r="DI81">
            <v>154.96250000000001</v>
          </cell>
          <cell r="DJ81">
            <v>4671.7941049999999</v>
          </cell>
          <cell r="DK81">
            <v>4671.7941049999999</v>
          </cell>
          <cell r="DL81">
            <v>0</v>
          </cell>
          <cell r="DM81">
            <v>0</v>
          </cell>
          <cell r="DN81">
            <v>0</v>
          </cell>
          <cell r="DO81">
            <v>0</v>
          </cell>
          <cell r="DP81">
            <v>0</v>
          </cell>
          <cell r="DQ81">
            <v>0</v>
          </cell>
          <cell r="DR81">
            <v>0</v>
          </cell>
          <cell r="DS81">
            <v>0</v>
          </cell>
          <cell r="DT81">
            <v>0</v>
          </cell>
          <cell r="DU81"/>
          <cell r="DV81" t="str">
            <v/>
          </cell>
          <cell r="DW81" t="str">
            <v/>
          </cell>
          <cell r="DX81" t="str">
            <v/>
          </cell>
          <cell r="DY81" t="str">
            <v/>
          </cell>
          <cell r="DZ81">
            <v>0</v>
          </cell>
          <cell r="EA81">
            <v>0</v>
          </cell>
          <cell r="EB81">
            <v>0</v>
          </cell>
          <cell r="EC81">
            <v>0</v>
          </cell>
          <cell r="ED81">
            <v>0</v>
          </cell>
          <cell r="EE81">
            <v>0</v>
          </cell>
          <cell r="EF81">
            <v>0.98</v>
          </cell>
          <cell r="EG81">
            <v>0</v>
          </cell>
          <cell r="EH81"/>
          <cell r="EI81"/>
          <cell r="EJ81"/>
          <cell r="EK81" t="str">
            <v/>
          </cell>
          <cell r="EL81"/>
          <cell r="EM81" t="str">
            <v/>
          </cell>
          <cell r="EN81"/>
          <cell r="EO81" t="str">
            <v>59508</v>
          </cell>
          <cell r="EP81" t="str">
            <v>59</v>
          </cell>
          <cell r="EQ81"/>
          <cell r="ER81"/>
          <cell r="ES81" t="str">
            <v>NON-PRO</v>
          </cell>
          <cell r="ET81"/>
          <cell r="EU81" t="str">
            <v/>
          </cell>
          <cell r="EV81">
            <v>0</v>
          </cell>
          <cell r="EW81" t="str">
            <v/>
          </cell>
          <cell r="EX81" t="str">
            <v/>
          </cell>
          <cell r="EY81">
            <v>0</v>
          </cell>
          <cell r="EZ81">
            <v>0</v>
          </cell>
          <cell r="FA81"/>
          <cell r="FB81"/>
          <cell r="FC81">
            <v>2368.71</v>
          </cell>
          <cell r="FD81">
            <v>519.45810300000005</v>
          </cell>
          <cell r="FE81"/>
          <cell r="FF81">
            <v>26.23</v>
          </cell>
          <cell r="FG81">
            <v>1498.5836389000001</v>
          </cell>
          <cell r="FH81"/>
          <cell r="FI81">
            <v>2018.0417419</v>
          </cell>
          <cell r="FJ81"/>
          <cell r="FK81" t="str">
            <v/>
          </cell>
          <cell r="FL81">
            <v>0</v>
          </cell>
          <cell r="FM81">
            <v>0</v>
          </cell>
          <cell r="FN81" t="str">
            <v/>
          </cell>
          <cell r="FO81">
            <v>934.35882100000026</v>
          </cell>
          <cell r="FP81">
            <v>934.35882100000026</v>
          </cell>
          <cell r="FQ81">
            <v>0</v>
          </cell>
          <cell r="FR81" t="str">
            <v/>
          </cell>
          <cell r="FS81" t="str">
            <v/>
          </cell>
          <cell r="FT81">
            <v>103.89162060000001</v>
          </cell>
          <cell r="FU81">
            <v>103.89162060000001</v>
          </cell>
          <cell r="FV81">
            <v>299.71672778000004</v>
          </cell>
          <cell r="FW81">
            <v>0</v>
          </cell>
          <cell r="FX81">
            <v>0</v>
          </cell>
          <cell r="FY81">
            <v>0</v>
          </cell>
          <cell r="FZ81">
            <v>0</v>
          </cell>
          <cell r="GA81">
            <v>1337.9671693800001</v>
          </cell>
          <cell r="GB81">
            <v>1337.9671693800001</v>
          </cell>
          <cell r="GC81"/>
          <cell r="GD81">
            <v>4671.7941049999999</v>
          </cell>
          <cell r="GE81">
            <v>4671.7941049999999</v>
          </cell>
          <cell r="GF81">
            <v>6689.8358468999995</v>
          </cell>
          <cell r="GG81">
            <v>8027.8030162799996</v>
          </cell>
          <cell r="GH81">
            <v>0</v>
          </cell>
          <cell r="GI81"/>
          <cell r="GJ81">
            <v>0</v>
          </cell>
          <cell r="GK81">
            <v>0</v>
          </cell>
          <cell r="GL81">
            <v>0</v>
          </cell>
          <cell r="GM81">
            <v>0</v>
          </cell>
          <cell r="GN81">
            <v>0</v>
          </cell>
          <cell r="GO81">
            <v>0</v>
          </cell>
          <cell r="GP81">
            <v>0</v>
          </cell>
          <cell r="GQ81">
            <v>0</v>
          </cell>
          <cell r="GR81">
            <v>0</v>
          </cell>
          <cell r="GS81"/>
          <cell r="GT81"/>
          <cell r="GU81"/>
          <cell r="GV81"/>
          <cell r="GW81"/>
          <cell r="GX81"/>
          <cell r="GY81"/>
          <cell r="GZ81"/>
        </row>
        <row r="82">
          <cell r="B82" t="str">
            <v>30000110851736</v>
          </cell>
          <cell r="C82" t="str">
            <v>PISCINE MUNICIPALE</v>
          </cell>
          <cell r="D82" t="str">
            <v>C4 LU</v>
          </cell>
          <cell r="E82" t="str">
            <v>C4 LU</v>
          </cell>
          <cell r="F82" t="str">
            <v>1- Originale / Originale</v>
          </cell>
          <cell r="G82" t="str">
            <v/>
          </cell>
          <cell r="H82" t="str">
            <v/>
          </cell>
          <cell r="I82" t="str">
            <v/>
          </cell>
          <cell r="J82" t="str">
            <v/>
          </cell>
          <cell r="K82">
            <v>13282.78</v>
          </cell>
          <cell r="L82">
            <v>90440.56</v>
          </cell>
          <cell r="M82">
            <v>46116</v>
          </cell>
          <cell r="N82">
            <v>133695.12</v>
          </cell>
          <cell r="O82">
            <v>60316.42</v>
          </cell>
          <cell r="P82">
            <v>343850.87999999995</v>
          </cell>
          <cell r="Q82"/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/>
          <cell r="AC82"/>
          <cell r="AD82" t="str">
            <v/>
          </cell>
          <cell r="AE82" t="str">
            <v/>
          </cell>
          <cell r="AF82" t="str">
            <v/>
          </cell>
          <cell r="AG82" t="str">
            <v/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/>
          <cell r="AP82">
            <v>0</v>
          </cell>
          <cell r="AQ82"/>
          <cell r="AR82">
            <v>0</v>
          </cell>
          <cell r="AS82">
            <v>0</v>
          </cell>
          <cell r="AT82" t="str">
            <v/>
          </cell>
          <cell r="AU82" t="str">
            <v/>
          </cell>
          <cell r="AV82">
            <v>13282.78</v>
          </cell>
          <cell r="AW82">
            <v>90440.56</v>
          </cell>
          <cell r="AX82">
            <v>46116</v>
          </cell>
          <cell r="AY82">
            <v>133695.12</v>
          </cell>
          <cell r="AZ82">
            <v>60316.42</v>
          </cell>
          <cell r="BA82">
            <v>343850.87999999995</v>
          </cell>
          <cell r="BB82"/>
          <cell r="BC82" t="str">
            <v/>
          </cell>
          <cell r="BD82">
            <v>66</v>
          </cell>
          <cell r="BE82">
            <v>66</v>
          </cell>
          <cell r="BF82">
            <v>66</v>
          </cell>
          <cell r="BG82">
            <v>66</v>
          </cell>
          <cell r="BH82">
            <v>66</v>
          </cell>
          <cell r="BI82"/>
          <cell r="BJ82">
            <v>28.92</v>
          </cell>
          <cell r="BK82">
            <v>28.92</v>
          </cell>
          <cell r="BL82">
            <v>18.48</v>
          </cell>
          <cell r="BM82">
            <v>16.3</v>
          </cell>
          <cell r="BN82">
            <v>14.64</v>
          </cell>
          <cell r="BO82">
            <v>0</v>
          </cell>
          <cell r="BP82"/>
          <cell r="BQ82"/>
          <cell r="BR82">
            <v>0</v>
          </cell>
          <cell r="BS82">
            <v>0</v>
          </cell>
          <cell r="BT82">
            <v>0</v>
          </cell>
          <cell r="BU82">
            <v>0</v>
          </cell>
          <cell r="BV82">
            <v>0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1908.72</v>
          </cell>
          <cell r="CE82">
            <v>0</v>
          </cell>
          <cell r="CF82">
            <v>0</v>
          </cell>
          <cell r="CG82">
            <v>0</v>
          </cell>
          <cell r="CH82" t="str">
            <v/>
          </cell>
          <cell r="CI82">
            <v>1908.72</v>
          </cell>
          <cell r="CJ82">
            <v>159.06</v>
          </cell>
          <cell r="CK82"/>
          <cell r="CL82">
            <v>5.32</v>
          </cell>
          <cell r="CM82">
            <v>5.32</v>
          </cell>
          <cell r="CN82">
            <v>4.2299999999999995</v>
          </cell>
          <cell r="CO82">
            <v>2.42</v>
          </cell>
          <cell r="CP82">
            <v>1.49</v>
          </cell>
          <cell r="CQ82" t="str">
            <v/>
          </cell>
          <cell r="CR82" t="str">
            <v/>
          </cell>
          <cell r="CS82" t="str">
            <v/>
          </cell>
          <cell r="CT82">
            <v>706.64389600000004</v>
          </cell>
          <cell r="CU82">
            <v>4811.4377919999997</v>
          </cell>
          <cell r="CV82">
            <v>1950.7067999999999</v>
          </cell>
          <cell r="CW82">
            <v>3235.4219039999998</v>
          </cell>
          <cell r="CX82">
            <v>898.71465799999987</v>
          </cell>
          <cell r="CY82" t="str">
            <v/>
          </cell>
          <cell r="CZ82" t="str">
            <v/>
          </cell>
          <cell r="DA82" t="str">
            <v/>
          </cell>
          <cell r="DB82">
            <v>11602.925050000002</v>
          </cell>
          <cell r="DC82"/>
          <cell r="DD82">
            <v>220.32</v>
          </cell>
          <cell r="DE82">
            <v>288.83999999999997</v>
          </cell>
          <cell r="DF82">
            <v>1908.72</v>
          </cell>
          <cell r="DG82">
            <v>11602.925050000002</v>
          </cell>
          <cell r="DH82">
            <v>42.43</v>
          </cell>
          <cell r="DI82">
            <v>159.06</v>
          </cell>
          <cell r="DJ82">
            <v>14020.805050000003</v>
          </cell>
          <cell r="DK82">
            <v>14020.805050000003</v>
          </cell>
          <cell r="DL82">
            <v>0</v>
          </cell>
          <cell r="DM82">
            <v>0</v>
          </cell>
          <cell r="DN82">
            <v>0</v>
          </cell>
          <cell r="DO82">
            <v>0</v>
          </cell>
          <cell r="DP82">
            <v>0</v>
          </cell>
          <cell r="DQ82">
            <v>0</v>
          </cell>
          <cell r="DR82">
            <v>0</v>
          </cell>
          <cell r="DS82">
            <v>0</v>
          </cell>
          <cell r="DT82">
            <v>0</v>
          </cell>
          <cell r="DU82"/>
          <cell r="DV82" t="str">
            <v/>
          </cell>
          <cell r="DW82" t="str">
            <v/>
          </cell>
          <cell r="DX82" t="str">
            <v/>
          </cell>
          <cell r="DY82" t="str">
            <v/>
          </cell>
          <cell r="DZ82">
            <v>0</v>
          </cell>
          <cell r="EA82">
            <v>0</v>
          </cell>
          <cell r="EB82">
            <v>0</v>
          </cell>
          <cell r="EC82">
            <v>0</v>
          </cell>
          <cell r="ED82">
            <v>0</v>
          </cell>
          <cell r="EE82">
            <v>0</v>
          </cell>
          <cell r="EF82">
            <v>0.98</v>
          </cell>
          <cell r="EG82">
            <v>0</v>
          </cell>
          <cell r="EH82"/>
          <cell r="EI82"/>
          <cell r="EJ82"/>
          <cell r="EK82" t="str">
            <v/>
          </cell>
          <cell r="EL82"/>
          <cell r="EM82" t="str">
            <v/>
          </cell>
          <cell r="EN82"/>
          <cell r="EO82" t="str">
            <v>59508</v>
          </cell>
          <cell r="EP82" t="str">
            <v>59</v>
          </cell>
          <cell r="EQ82"/>
          <cell r="ER82"/>
          <cell r="ES82" t="str">
            <v>NON-PRO</v>
          </cell>
          <cell r="ET82"/>
          <cell r="EU82" t="str">
            <v/>
          </cell>
          <cell r="EV82">
            <v>0</v>
          </cell>
          <cell r="EW82" t="str">
            <v/>
          </cell>
          <cell r="EX82" t="str">
            <v/>
          </cell>
          <cell r="EY82">
            <v>0</v>
          </cell>
          <cell r="EZ82">
            <v>0</v>
          </cell>
          <cell r="FA82"/>
          <cell r="FB82"/>
          <cell r="FC82">
            <v>2417.88</v>
          </cell>
          <cell r="FD82">
            <v>530.241084</v>
          </cell>
          <cell r="FE82"/>
          <cell r="FF82">
            <v>26.23</v>
          </cell>
          <cell r="FG82">
            <v>9019.2085823999987</v>
          </cell>
          <cell r="FH82"/>
          <cell r="FI82">
            <v>9549.449666399998</v>
          </cell>
          <cell r="FJ82"/>
          <cell r="FK82" t="str">
            <v/>
          </cell>
          <cell r="FL82">
            <v>0</v>
          </cell>
          <cell r="FM82">
            <v>0</v>
          </cell>
          <cell r="FN82" t="str">
            <v/>
          </cell>
          <cell r="FO82">
            <v>2804.1610100000007</v>
          </cell>
          <cell r="FP82">
            <v>2804.1610100000007</v>
          </cell>
          <cell r="FQ82">
            <v>0</v>
          </cell>
          <cell r="FR82" t="str">
            <v/>
          </cell>
          <cell r="FS82" t="str">
            <v/>
          </cell>
          <cell r="FT82">
            <v>106.04821680000001</v>
          </cell>
          <cell r="FU82">
            <v>106.04821680000001</v>
          </cell>
          <cell r="FV82">
            <v>1803.8417164799998</v>
          </cell>
          <cell r="FW82">
            <v>0</v>
          </cell>
          <cell r="FX82">
            <v>0</v>
          </cell>
          <cell r="FY82">
            <v>0</v>
          </cell>
          <cell r="FZ82">
            <v>0</v>
          </cell>
          <cell r="GA82">
            <v>4714.0509432800009</v>
          </cell>
          <cell r="GB82">
            <v>4714.0509432800009</v>
          </cell>
          <cell r="GC82"/>
          <cell r="GD82">
            <v>14020.805050000003</v>
          </cell>
          <cell r="GE82">
            <v>14020.805050000003</v>
          </cell>
          <cell r="GF82">
            <v>23570.254716399999</v>
          </cell>
          <cell r="GG82">
            <v>28284.305659680002</v>
          </cell>
          <cell r="GH82">
            <v>0</v>
          </cell>
          <cell r="GI82"/>
          <cell r="GJ82">
            <v>0</v>
          </cell>
          <cell r="GK82">
            <v>0</v>
          </cell>
          <cell r="GL82">
            <v>0</v>
          </cell>
          <cell r="GM82">
            <v>0</v>
          </cell>
          <cell r="GN82">
            <v>0</v>
          </cell>
          <cell r="GO82">
            <v>0</v>
          </cell>
          <cell r="GP82">
            <v>0</v>
          </cell>
          <cell r="GQ82">
            <v>0</v>
          </cell>
          <cell r="GR82">
            <v>0</v>
          </cell>
          <cell r="GS82"/>
          <cell r="GT82"/>
          <cell r="GU82"/>
          <cell r="GV82"/>
          <cell r="GW82"/>
          <cell r="GX82"/>
          <cell r="GY82"/>
          <cell r="GZ82"/>
        </row>
        <row r="83">
          <cell r="B83" t="str">
            <v>30000111971661</v>
          </cell>
          <cell r="C83" t="str">
            <v>CENTRE TECHNIQUE MUNICIPAL</v>
          </cell>
          <cell r="D83" t="str">
            <v>C4 CU</v>
          </cell>
          <cell r="E83" t="str">
            <v>C4 CU</v>
          </cell>
          <cell r="F83" t="str">
            <v>1- Originale / Originale</v>
          </cell>
          <cell r="G83" t="str">
            <v/>
          </cell>
          <cell r="H83" t="str">
            <v/>
          </cell>
          <cell r="I83" t="str">
            <v/>
          </cell>
          <cell r="J83" t="str">
            <v/>
          </cell>
          <cell r="K83">
            <v>0</v>
          </cell>
          <cell r="L83">
            <v>64068.11</v>
          </cell>
          <cell r="M83">
            <v>19270.009999999998</v>
          </cell>
          <cell r="N83">
            <v>61927.42</v>
          </cell>
          <cell r="O83">
            <v>17791.18</v>
          </cell>
          <cell r="P83">
            <v>163056.71999999997</v>
          </cell>
          <cell r="Q83"/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/>
          <cell r="AC83"/>
          <cell r="AD83" t="str">
            <v/>
          </cell>
          <cell r="AE83" t="str">
            <v/>
          </cell>
          <cell r="AF83" t="str">
            <v/>
          </cell>
          <cell r="AG83" t="str">
            <v/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/>
          <cell r="AP83">
            <v>0</v>
          </cell>
          <cell r="AQ83"/>
          <cell r="AR83">
            <v>0</v>
          </cell>
          <cell r="AS83">
            <v>0</v>
          </cell>
          <cell r="AT83" t="str">
            <v/>
          </cell>
          <cell r="AU83" t="str">
            <v/>
          </cell>
          <cell r="AV83">
            <v>0</v>
          </cell>
          <cell r="AW83">
            <v>64068.11</v>
          </cell>
          <cell r="AX83">
            <v>19270.009999999998</v>
          </cell>
          <cell r="AY83">
            <v>61927.42</v>
          </cell>
          <cell r="AZ83">
            <v>17791.18</v>
          </cell>
          <cell r="BA83">
            <v>163056.71999999997</v>
          </cell>
          <cell r="BB83"/>
          <cell r="BC83" t="str">
            <v/>
          </cell>
          <cell r="BD83">
            <v>0</v>
          </cell>
          <cell r="BE83">
            <v>180</v>
          </cell>
          <cell r="BF83">
            <v>180</v>
          </cell>
          <cell r="BG83">
            <v>180</v>
          </cell>
          <cell r="BH83">
            <v>180</v>
          </cell>
          <cell r="BI83"/>
          <cell r="BJ83">
            <v>0</v>
          </cell>
          <cell r="BK83">
            <v>17.71</v>
          </cell>
          <cell r="BL83">
            <v>14.75</v>
          </cell>
          <cell r="BM83">
            <v>14.3</v>
          </cell>
          <cell r="BN83">
            <v>13.92</v>
          </cell>
          <cell r="BO83">
            <v>0</v>
          </cell>
          <cell r="BP83"/>
          <cell r="BQ83"/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3187.8</v>
          </cell>
          <cell r="CE83">
            <v>0</v>
          </cell>
          <cell r="CF83">
            <v>0</v>
          </cell>
          <cell r="CG83">
            <v>0</v>
          </cell>
          <cell r="CH83" t="str">
            <v/>
          </cell>
          <cell r="CI83">
            <v>3187.8</v>
          </cell>
          <cell r="CJ83">
            <v>265.65000000000003</v>
          </cell>
          <cell r="CK83"/>
          <cell r="CL83">
            <v>0</v>
          </cell>
          <cell r="CM83">
            <v>6.37</v>
          </cell>
          <cell r="CN83">
            <v>4.88</v>
          </cell>
          <cell r="CO83">
            <v>2.62</v>
          </cell>
          <cell r="CP83">
            <v>1.81</v>
          </cell>
          <cell r="CQ83" t="str">
            <v/>
          </cell>
          <cell r="CR83" t="str">
            <v/>
          </cell>
          <cell r="CS83" t="str">
            <v/>
          </cell>
          <cell r="CT83">
            <v>0</v>
          </cell>
          <cell r="CU83">
            <v>4081.1386070000003</v>
          </cell>
          <cell r="CV83">
            <v>940.37648799999999</v>
          </cell>
          <cell r="CW83">
            <v>1622.4984040000002</v>
          </cell>
          <cell r="CX83">
            <v>322.02035799999999</v>
          </cell>
          <cell r="CY83" t="str">
            <v/>
          </cell>
          <cell r="CZ83" t="str">
            <v/>
          </cell>
          <cell r="DA83" t="str">
            <v/>
          </cell>
          <cell r="DB83">
            <v>6966.0338570000004</v>
          </cell>
          <cell r="DC83"/>
          <cell r="DD83">
            <v>220.32</v>
          </cell>
          <cell r="DE83">
            <v>288.83999999999997</v>
          </cell>
          <cell r="DF83">
            <v>3187.8</v>
          </cell>
          <cell r="DG83">
            <v>6966.0338570000004</v>
          </cell>
          <cell r="DH83">
            <v>42.43</v>
          </cell>
          <cell r="DI83">
            <v>265.65000000000003</v>
          </cell>
          <cell r="DJ83">
            <v>10662.993857000001</v>
          </cell>
          <cell r="DK83">
            <v>10662.993857000001</v>
          </cell>
          <cell r="DL83">
            <v>0</v>
          </cell>
          <cell r="DM83">
            <v>0</v>
          </cell>
          <cell r="DN83">
            <v>0</v>
          </cell>
          <cell r="DO83">
            <v>0</v>
          </cell>
          <cell r="DP83">
            <v>0</v>
          </cell>
          <cell r="DQ83">
            <v>0</v>
          </cell>
          <cell r="DR83">
            <v>0</v>
          </cell>
          <cell r="DS83">
            <v>0</v>
          </cell>
          <cell r="DT83">
            <v>0</v>
          </cell>
          <cell r="DU83"/>
          <cell r="DV83" t="str">
            <v/>
          </cell>
          <cell r="DW83" t="str">
            <v/>
          </cell>
          <cell r="DX83" t="str">
            <v/>
          </cell>
          <cell r="DY83" t="str">
            <v/>
          </cell>
          <cell r="DZ83">
            <v>0</v>
          </cell>
          <cell r="EA83">
            <v>0</v>
          </cell>
          <cell r="EB83">
            <v>0</v>
          </cell>
          <cell r="EC83">
            <v>0</v>
          </cell>
          <cell r="ED83">
            <v>0</v>
          </cell>
          <cell r="EE83">
            <v>0</v>
          </cell>
          <cell r="EF83">
            <v>0.98</v>
          </cell>
          <cell r="EG83">
            <v>0</v>
          </cell>
          <cell r="EH83"/>
          <cell r="EI83"/>
          <cell r="EJ83"/>
          <cell r="EK83" t="str">
            <v/>
          </cell>
          <cell r="EL83"/>
          <cell r="EM83" t="str">
            <v/>
          </cell>
          <cell r="EN83"/>
          <cell r="EO83" t="str">
            <v>59508</v>
          </cell>
          <cell r="EP83" t="str">
            <v>59</v>
          </cell>
          <cell r="EQ83"/>
          <cell r="ER83"/>
          <cell r="ES83" t="str">
            <v>NON-PRO</v>
          </cell>
          <cell r="ET83"/>
          <cell r="EU83" t="str">
            <v/>
          </cell>
          <cell r="EV83">
            <v>0</v>
          </cell>
          <cell r="EW83" t="str">
            <v/>
          </cell>
          <cell r="EX83" t="str">
            <v/>
          </cell>
          <cell r="EY83">
            <v>0</v>
          </cell>
          <cell r="EZ83">
            <v>0</v>
          </cell>
          <cell r="FA83"/>
          <cell r="FB83"/>
          <cell r="FC83">
            <v>3696.96</v>
          </cell>
          <cell r="FD83">
            <v>810.74332800000002</v>
          </cell>
          <cell r="FE83"/>
          <cell r="FF83">
            <v>26.23</v>
          </cell>
          <cell r="FG83">
            <v>4276.9777655999997</v>
          </cell>
          <cell r="FH83"/>
          <cell r="FI83">
            <v>5087.7210935999992</v>
          </cell>
          <cell r="FJ83"/>
          <cell r="FK83" t="str">
            <v/>
          </cell>
          <cell r="FL83">
            <v>0</v>
          </cell>
          <cell r="FM83">
            <v>0</v>
          </cell>
          <cell r="FN83" t="str">
            <v/>
          </cell>
          <cell r="FO83">
            <v>2132.5987714000003</v>
          </cell>
          <cell r="FP83">
            <v>2132.5987714000003</v>
          </cell>
          <cell r="FQ83">
            <v>0</v>
          </cell>
          <cell r="FR83" t="str">
            <v/>
          </cell>
          <cell r="FS83" t="str">
            <v/>
          </cell>
          <cell r="FT83">
            <v>162.14866560000002</v>
          </cell>
          <cell r="FU83">
            <v>162.14866560000002</v>
          </cell>
          <cell r="FV83">
            <v>855.39555311999993</v>
          </cell>
          <cell r="FW83">
            <v>0</v>
          </cell>
          <cell r="FX83">
            <v>0</v>
          </cell>
          <cell r="FY83">
            <v>0</v>
          </cell>
          <cell r="FZ83">
            <v>0</v>
          </cell>
          <cell r="GA83">
            <v>3150.1429901200004</v>
          </cell>
          <cell r="GB83">
            <v>3150.1429901200004</v>
          </cell>
          <cell r="GC83"/>
          <cell r="GD83">
            <v>10662.993857000001</v>
          </cell>
          <cell r="GE83">
            <v>10662.993857000001</v>
          </cell>
          <cell r="GF83">
            <v>15750.714950600001</v>
          </cell>
          <cell r="GG83">
            <v>18900.857940720001</v>
          </cell>
          <cell r="GH83">
            <v>0</v>
          </cell>
          <cell r="GI83"/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/>
          <cell r="GT83"/>
          <cell r="GU83"/>
          <cell r="GV83"/>
          <cell r="GW83"/>
          <cell r="GX83"/>
          <cell r="GY83"/>
          <cell r="GZ83"/>
        </row>
        <row r="84">
          <cell r="B84" t="str">
            <v>50011103095660</v>
          </cell>
          <cell r="C84" t="str">
            <v>ECOLE KERGOMARD</v>
          </cell>
          <cell r="D84" t="str">
            <v>C4 CU</v>
          </cell>
          <cell r="E84" t="str">
            <v>C4 CU</v>
          </cell>
          <cell r="F84" t="str">
            <v>1- Originale / Originale</v>
          </cell>
          <cell r="G84" t="str">
            <v/>
          </cell>
          <cell r="H84" t="str">
            <v/>
          </cell>
          <cell r="I84" t="str">
            <v/>
          </cell>
          <cell r="J84" t="str">
            <v/>
          </cell>
          <cell r="K84">
            <v>0</v>
          </cell>
          <cell r="L84">
            <v>22125.3</v>
          </cell>
          <cell r="M84">
            <v>5758.17</v>
          </cell>
          <cell r="N84">
            <v>25903.02</v>
          </cell>
          <cell r="O84">
            <v>7267.81</v>
          </cell>
          <cell r="P84">
            <v>61054.3</v>
          </cell>
          <cell r="Q84"/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/>
          <cell r="AC84"/>
          <cell r="AD84" t="str">
            <v/>
          </cell>
          <cell r="AE84" t="str">
            <v/>
          </cell>
          <cell r="AF84" t="str">
            <v/>
          </cell>
          <cell r="AG84" t="str">
            <v/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/>
          <cell r="AP84">
            <v>0</v>
          </cell>
          <cell r="AQ84"/>
          <cell r="AR84">
            <v>0</v>
          </cell>
          <cell r="AS84">
            <v>0</v>
          </cell>
          <cell r="AT84" t="str">
            <v/>
          </cell>
          <cell r="AU84" t="str">
            <v/>
          </cell>
          <cell r="AV84">
            <v>0</v>
          </cell>
          <cell r="AW84">
            <v>22125.3</v>
          </cell>
          <cell r="AX84">
            <v>5758.17</v>
          </cell>
          <cell r="AY84">
            <v>25903.02</v>
          </cell>
          <cell r="AZ84">
            <v>7267.81</v>
          </cell>
          <cell r="BA84">
            <v>61054.3</v>
          </cell>
          <cell r="BB84"/>
          <cell r="BC84" t="str">
            <v/>
          </cell>
          <cell r="BD84">
            <v>0</v>
          </cell>
          <cell r="BE84">
            <v>96</v>
          </cell>
          <cell r="BF84">
            <v>96</v>
          </cell>
          <cell r="BG84">
            <v>96</v>
          </cell>
          <cell r="BH84">
            <v>96</v>
          </cell>
          <cell r="BI84"/>
          <cell r="BJ84">
            <v>0</v>
          </cell>
          <cell r="BK84">
            <v>17.71</v>
          </cell>
          <cell r="BL84">
            <v>14.75</v>
          </cell>
          <cell r="BM84">
            <v>14.3</v>
          </cell>
          <cell r="BN84">
            <v>13.92</v>
          </cell>
          <cell r="BO84">
            <v>0</v>
          </cell>
          <cell r="BP84"/>
          <cell r="BQ84"/>
          <cell r="BR84">
            <v>0</v>
          </cell>
          <cell r="BS84">
            <v>0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1700.16</v>
          </cell>
          <cell r="CE84">
            <v>0</v>
          </cell>
          <cell r="CF84">
            <v>0</v>
          </cell>
          <cell r="CG84">
            <v>0</v>
          </cell>
          <cell r="CH84" t="str">
            <v/>
          </cell>
          <cell r="CI84">
            <v>1700.16</v>
          </cell>
          <cell r="CJ84">
            <v>141.68</v>
          </cell>
          <cell r="CK84"/>
          <cell r="CL84">
            <v>0</v>
          </cell>
          <cell r="CM84">
            <v>6.37</v>
          </cell>
          <cell r="CN84">
            <v>4.88</v>
          </cell>
          <cell r="CO84">
            <v>2.62</v>
          </cell>
          <cell r="CP84">
            <v>1.81</v>
          </cell>
          <cell r="CQ84" t="str">
            <v/>
          </cell>
          <cell r="CR84" t="str">
            <v/>
          </cell>
          <cell r="CS84" t="str">
            <v/>
          </cell>
          <cell r="CT84">
            <v>0</v>
          </cell>
          <cell r="CU84">
            <v>1409.3816099999999</v>
          </cell>
          <cell r="CV84">
            <v>280.998696</v>
          </cell>
          <cell r="CW84">
            <v>678.65912400000002</v>
          </cell>
          <cell r="CX84">
            <v>131.54736100000002</v>
          </cell>
          <cell r="CY84" t="str">
            <v/>
          </cell>
          <cell r="CZ84" t="str">
            <v/>
          </cell>
          <cell r="DA84" t="str">
            <v/>
          </cell>
          <cell r="DB84">
            <v>2500.5867909999997</v>
          </cell>
          <cell r="DC84"/>
          <cell r="DD84">
            <v>220.32</v>
          </cell>
          <cell r="DE84">
            <v>288.83999999999997</v>
          </cell>
          <cell r="DF84">
            <v>1700.16</v>
          </cell>
          <cell r="DG84">
            <v>2500.5867909999997</v>
          </cell>
          <cell r="DH84">
            <v>42.43</v>
          </cell>
          <cell r="DI84">
            <v>141.68</v>
          </cell>
          <cell r="DJ84">
            <v>4709.9067909999994</v>
          </cell>
          <cell r="DK84">
            <v>4709.9067909999994</v>
          </cell>
          <cell r="DL84">
            <v>0</v>
          </cell>
          <cell r="DM84">
            <v>0</v>
          </cell>
          <cell r="DN84">
            <v>0</v>
          </cell>
          <cell r="DO84">
            <v>0</v>
          </cell>
          <cell r="DP84">
            <v>0</v>
          </cell>
          <cell r="DQ84">
            <v>0</v>
          </cell>
          <cell r="DR84">
            <v>0</v>
          </cell>
          <cell r="DS84">
            <v>0</v>
          </cell>
          <cell r="DT84">
            <v>0</v>
          </cell>
          <cell r="DU84"/>
          <cell r="DV84" t="str">
            <v/>
          </cell>
          <cell r="DW84" t="str">
            <v/>
          </cell>
          <cell r="DX84" t="str">
            <v/>
          </cell>
          <cell r="DY84" t="str">
            <v/>
          </cell>
          <cell r="DZ84">
            <v>0</v>
          </cell>
          <cell r="EA84">
            <v>0</v>
          </cell>
          <cell r="EB84">
            <v>0</v>
          </cell>
          <cell r="EC84">
            <v>0</v>
          </cell>
          <cell r="ED84">
            <v>0</v>
          </cell>
          <cell r="EE84">
            <v>0</v>
          </cell>
          <cell r="EF84">
            <v>0.98</v>
          </cell>
          <cell r="EG84">
            <v>0</v>
          </cell>
          <cell r="EH84"/>
          <cell r="EI84"/>
          <cell r="EJ84"/>
          <cell r="EK84" t="str">
            <v/>
          </cell>
          <cell r="EL84"/>
          <cell r="EM84" t="str">
            <v/>
          </cell>
          <cell r="EN84"/>
          <cell r="EO84" t="str">
            <v>59508</v>
          </cell>
          <cell r="EP84" t="str">
            <v>59</v>
          </cell>
          <cell r="EQ84"/>
          <cell r="ER84"/>
          <cell r="ES84" t="str">
            <v>NON-PRO</v>
          </cell>
          <cell r="ET84"/>
          <cell r="EU84" t="str">
            <v/>
          </cell>
          <cell r="EV84">
            <v>0</v>
          </cell>
          <cell r="EW84" t="str">
            <v/>
          </cell>
          <cell r="EX84" t="str">
            <v/>
          </cell>
          <cell r="EY84">
            <v>0</v>
          </cell>
          <cell r="EZ84">
            <v>0</v>
          </cell>
          <cell r="FA84"/>
          <cell r="FB84"/>
          <cell r="FC84">
            <v>2209.3200000000002</v>
          </cell>
          <cell r="FD84">
            <v>484.50387600000005</v>
          </cell>
          <cell r="FE84"/>
          <cell r="FF84">
            <v>26.23</v>
          </cell>
          <cell r="FG84">
            <v>1601.4542890000002</v>
          </cell>
          <cell r="FH84"/>
          <cell r="FI84">
            <v>2085.9581650000005</v>
          </cell>
          <cell r="FJ84"/>
          <cell r="FK84" t="str">
            <v/>
          </cell>
          <cell r="FL84">
            <v>0</v>
          </cell>
          <cell r="FM84">
            <v>0</v>
          </cell>
          <cell r="FN84" t="str">
            <v/>
          </cell>
          <cell r="FO84">
            <v>941.98135819999993</v>
          </cell>
          <cell r="FP84">
            <v>941.98135819999993</v>
          </cell>
          <cell r="FQ84">
            <v>0</v>
          </cell>
          <cell r="FR84" t="str">
            <v/>
          </cell>
          <cell r="FS84" t="str">
            <v/>
          </cell>
          <cell r="FT84">
            <v>96.900775200000012</v>
          </cell>
          <cell r="FU84">
            <v>96.900775200000012</v>
          </cell>
          <cell r="FV84">
            <v>320.29085780000008</v>
          </cell>
          <cell r="FW84">
            <v>0</v>
          </cell>
          <cell r="FX84">
            <v>0</v>
          </cell>
          <cell r="FY84">
            <v>0</v>
          </cell>
          <cell r="FZ84">
            <v>0</v>
          </cell>
          <cell r="GA84">
            <v>1359.1729912000001</v>
          </cell>
          <cell r="GB84">
            <v>1359.1729912000001</v>
          </cell>
          <cell r="GC84"/>
          <cell r="GD84">
            <v>4709.9067909999994</v>
          </cell>
          <cell r="GE84">
            <v>4709.9067909999994</v>
          </cell>
          <cell r="GF84">
            <v>6795.8649559999994</v>
          </cell>
          <cell r="GG84">
            <v>8155.0379471999995</v>
          </cell>
          <cell r="GH84">
            <v>0</v>
          </cell>
          <cell r="GI84"/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/>
          <cell r="GT84"/>
          <cell r="GU84"/>
          <cell r="GV84"/>
          <cell r="GW84"/>
          <cell r="GX84"/>
          <cell r="GY84"/>
          <cell r="GZ84"/>
        </row>
        <row r="85">
          <cell r="B85" t="str">
            <v>30000110521781</v>
          </cell>
          <cell r="C85" t="str">
            <v>STADE JOEL BATS BICROSS</v>
          </cell>
          <cell r="D85" t="str">
            <v>C4 CU</v>
          </cell>
          <cell r="E85" t="str">
            <v>C4 CU</v>
          </cell>
          <cell r="F85" t="str">
            <v>1- Originale / Originale</v>
          </cell>
          <cell r="G85" t="str">
            <v/>
          </cell>
          <cell r="H85" t="str">
            <v/>
          </cell>
          <cell r="I85" t="str">
            <v/>
          </cell>
          <cell r="J85" t="str">
            <v/>
          </cell>
          <cell r="K85">
            <v>0</v>
          </cell>
          <cell r="L85">
            <v>22082.84</v>
          </cell>
          <cell r="M85">
            <v>907.02</v>
          </cell>
          <cell r="N85">
            <v>7524.62</v>
          </cell>
          <cell r="O85">
            <v>749.52</v>
          </cell>
          <cell r="P85">
            <v>31264</v>
          </cell>
          <cell r="Q85"/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/>
          <cell r="AC85"/>
          <cell r="AD85" t="str">
            <v/>
          </cell>
          <cell r="AE85" t="str">
            <v/>
          </cell>
          <cell r="AF85" t="str">
            <v/>
          </cell>
          <cell r="AG85" t="str">
            <v/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/>
          <cell r="AP85">
            <v>0</v>
          </cell>
          <cell r="AQ85"/>
          <cell r="AR85">
            <v>0</v>
          </cell>
          <cell r="AS85">
            <v>0</v>
          </cell>
          <cell r="AT85" t="str">
            <v/>
          </cell>
          <cell r="AU85" t="str">
            <v/>
          </cell>
          <cell r="AV85">
            <v>0</v>
          </cell>
          <cell r="AW85">
            <v>22082.84</v>
          </cell>
          <cell r="AX85">
            <v>907.02</v>
          </cell>
          <cell r="AY85">
            <v>7524.62</v>
          </cell>
          <cell r="AZ85">
            <v>749.52</v>
          </cell>
          <cell r="BA85">
            <v>31264</v>
          </cell>
          <cell r="BB85"/>
          <cell r="BC85" t="str">
            <v/>
          </cell>
          <cell r="BD85">
            <v>0</v>
          </cell>
          <cell r="BE85">
            <v>75</v>
          </cell>
          <cell r="BF85">
            <v>75</v>
          </cell>
          <cell r="BG85">
            <v>75</v>
          </cell>
          <cell r="BH85">
            <v>75</v>
          </cell>
          <cell r="BI85"/>
          <cell r="BJ85">
            <v>0</v>
          </cell>
          <cell r="BK85">
            <v>17.71</v>
          </cell>
          <cell r="BL85">
            <v>14.75</v>
          </cell>
          <cell r="BM85">
            <v>14.3</v>
          </cell>
          <cell r="BN85">
            <v>13.92</v>
          </cell>
          <cell r="BO85">
            <v>0</v>
          </cell>
          <cell r="BP85"/>
          <cell r="BQ85"/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1328.25</v>
          </cell>
          <cell r="CE85">
            <v>0</v>
          </cell>
          <cell r="CF85">
            <v>0</v>
          </cell>
          <cell r="CG85">
            <v>0</v>
          </cell>
          <cell r="CH85" t="str">
            <v/>
          </cell>
          <cell r="CI85">
            <v>1328.25</v>
          </cell>
          <cell r="CJ85">
            <v>110.6875</v>
          </cell>
          <cell r="CK85"/>
          <cell r="CL85">
            <v>0</v>
          </cell>
          <cell r="CM85">
            <v>6.37</v>
          </cell>
          <cell r="CN85">
            <v>4.88</v>
          </cell>
          <cell r="CO85">
            <v>2.62</v>
          </cell>
          <cell r="CP85">
            <v>1.81</v>
          </cell>
          <cell r="CQ85" t="str">
            <v/>
          </cell>
          <cell r="CR85" t="str">
            <v/>
          </cell>
          <cell r="CS85" t="str">
            <v/>
          </cell>
          <cell r="CT85">
            <v>0</v>
          </cell>
          <cell r="CU85">
            <v>1406.6769080000001</v>
          </cell>
          <cell r="CV85">
            <v>44.262575999999996</v>
          </cell>
          <cell r="CW85">
            <v>197.14504400000001</v>
          </cell>
          <cell r="CX85">
            <v>13.566312</v>
          </cell>
          <cell r="CY85" t="str">
            <v/>
          </cell>
          <cell r="CZ85" t="str">
            <v/>
          </cell>
          <cell r="DA85" t="str">
            <v/>
          </cell>
          <cell r="DB85">
            <v>1661.6508400000002</v>
          </cell>
          <cell r="DC85"/>
          <cell r="DD85">
            <v>220.32</v>
          </cell>
          <cell r="DE85">
            <v>288.83999999999997</v>
          </cell>
          <cell r="DF85">
            <v>1328.25</v>
          </cell>
          <cell r="DG85">
            <v>1661.6508400000002</v>
          </cell>
          <cell r="DH85">
            <v>42.43</v>
          </cell>
          <cell r="DI85">
            <v>110.6875</v>
          </cell>
          <cell r="DJ85">
            <v>3499.0608400000001</v>
          </cell>
          <cell r="DK85">
            <v>3499.0608400000001</v>
          </cell>
          <cell r="DL85">
            <v>0</v>
          </cell>
          <cell r="DM85">
            <v>0</v>
          </cell>
          <cell r="DN85">
            <v>0</v>
          </cell>
          <cell r="DO85">
            <v>0</v>
          </cell>
          <cell r="DP85">
            <v>0</v>
          </cell>
          <cell r="DQ85">
            <v>0</v>
          </cell>
          <cell r="DR85">
            <v>0</v>
          </cell>
          <cell r="DS85">
            <v>0</v>
          </cell>
          <cell r="DT85">
            <v>0</v>
          </cell>
          <cell r="DU85"/>
          <cell r="DV85" t="str">
            <v/>
          </cell>
          <cell r="DW85" t="str">
            <v/>
          </cell>
          <cell r="DX85" t="str">
            <v/>
          </cell>
          <cell r="DY85" t="str">
            <v/>
          </cell>
          <cell r="DZ85">
            <v>0</v>
          </cell>
          <cell r="EA85">
            <v>0</v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0.98</v>
          </cell>
          <cell r="EG85">
            <v>0</v>
          </cell>
          <cell r="EH85"/>
          <cell r="EI85"/>
          <cell r="EJ85"/>
          <cell r="EK85" t="str">
            <v/>
          </cell>
          <cell r="EL85"/>
          <cell r="EM85" t="str">
            <v/>
          </cell>
          <cell r="EN85"/>
          <cell r="EO85" t="str">
            <v>59508</v>
          </cell>
          <cell r="EP85" t="str">
            <v>59</v>
          </cell>
          <cell r="EQ85"/>
          <cell r="ER85"/>
          <cell r="ES85" t="str">
            <v>NON-PRO</v>
          </cell>
          <cell r="ET85"/>
          <cell r="EU85" t="str">
            <v/>
          </cell>
          <cell r="EV85">
            <v>0</v>
          </cell>
          <cell r="EW85" t="str">
            <v/>
          </cell>
          <cell r="EX85" t="str">
            <v/>
          </cell>
          <cell r="EY85">
            <v>0</v>
          </cell>
          <cell r="EZ85">
            <v>0</v>
          </cell>
          <cell r="FA85"/>
          <cell r="FB85"/>
          <cell r="FC85">
            <v>1837.4099999999999</v>
          </cell>
          <cell r="FD85">
            <v>402.94401299999998</v>
          </cell>
          <cell r="FE85"/>
          <cell r="FF85">
            <v>26.23</v>
          </cell>
          <cell r="FG85">
            <v>820.05471999999997</v>
          </cell>
          <cell r="FH85"/>
          <cell r="FI85">
            <v>1222.9987329999999</v>
          </cell>
          <cell r="FJ85"/>
          <cell r="FK85" t="str">
            <v/>
          </cell>
          <cell r="FL85">
            <v>0</v>
          </cell>
          <cell r="FM85">
            <v>0</v>
          </cell>
          <cell r="FN85" t="str">
            <v/>
          </cell>
          <cell r="FO85">
            <v>699.81216800000004</v>
          </cell>
          <cell r="FP85">
            <v>699.81216800000004</v>
          </cell>
          <cell r="FQ85">
            <v>0</v>
          </cell>
          <cell r="FR85" t="str">
            <v/>
          </cell>
          <cell r="FS85" t="str">
            <v/>
          </cell>
          <cell r="FT85">
            <v>80.588802600000008</v>
          </cell>
          <cell r="FU85">
            <v>80.588802600000008</v>
          </cell>
          <cell r="FV85">
            <v>164.01094399999999</v>
          </cell>
          <cell r="FW85">
            <v>0</v>
          </cell>
          <cell r="FX85">
            <v>0</v>
          </cell>
          <cell r="FY85">
            <v>0</v>
          </cell>
          <cell r="FZ85">
            <v>0</v>
          </cell>
          <cell r="GA85">
            <v>944.41191460000005</v>
          </cell>
          <cell r="GB85">
            <v>944.41191460000005</v>
          </cell>
          <cell r="GC85"/>
          <cell r="GD85">
            <v>3499.0608400000001</v>
          </cell>
          <cell r="GE85">
            <v>3499.0608400000001</v>
          </cell>
          <cell r="GF85">
            <v>4722.0595730000005</v>
          </cell>
          <cell r="GG85">
            <v>5666.4714876000007</v>
          </cell>
          <cell r="GH85">
            <v>0</v>
          </cell>
          <cell r="GI85"/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/>
          <cell r="GT85"/>
          <cell r="GU85"/>
          <cell r="GV85"/>
          <cell r="GW85"/>
          <cell r="GX85"/>
          <cell r="GY85"/>
          <cell r="GZ85"/>
        </row>
        <row r="86">
          <cell r="B86" t="str">
            <v>30000110217038</v>
          </cell>
          <cell r="C86" t="str">
            <v>FOYER MICHELET</v>
          </cell>
          <cell r="D86" t="str">
            <v>C4 LU</v>
          </cell>
          <cell r="E86" t="str">
            <v>C4 LU</v>
          </cell>
          <cell r="F86" t="str">
            <v>1- Originale / Originale</v>
          </cell>
          <cell r="G86" t="str">
            <v/>
          </cell>
          <cell r="H86" t="str">
            <v/>
          </cell>
          <cell r="I86" t="str">
            <v/>
          </cell>
          <cell r="J86" t="str">
            <v/>
          </cell>
          <cell r="K86">
            <v>3591.45</v>
          </cell>
          <cell r="L86">
            <v>21995.53</v>
          </cell>
          <cell r="M86">
            <v>12026.85</v>
          </cell>
          <cell r="N86">
            <v>7874.55</v>
          </cell>
          <cell r="O86">
            <v>3122.7</v>
          </cell>
          <cell r="P86">
            <v>48611.08</v>
          </cell>
          <cell r="Q86"/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/>
          <cell r="AC86"/>
          <cell r="AD86" t="str">
            <v/>
          </cell>
          <cell r="AE86" t="str">
            <v/>
          </cell>
          <cell r="AF86" t="str">
            <v/>
          </cell>
          <cell r="AG86" t="str">
            <v/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/>
          <cell r="AP86">
            <v>0</v>
          </cell>
          <cell r="AQ86"/>
          <cell r="AR86">
            <v>0</v>
          </cell>
          <cell r="AS86">
            <v>0</v>
          </cell>
          <cell r="AT86" t="str">
            <v/>
          </cell>
          <cell r="AU86" t="str">
            <v/>
          </cell>
          <cell r="AV86">
            <v>3591.45</v>
          </cell>
          <cell r="AW86">
            <v>21995.53</v>
          </cell>
          <cell r="AX86">
            <v>12026.85</v>
          </cell>
          <cell r="AY86">
            <v>7874.55</v>
          </cell>
          <cell r="AZ86">
            <v>3122.7</v>
          </cell>
          <cell r="BA86">
            <v>48611.08</v>
          </cell>
          <cell r="BB86"/>
          <cell r="BC86" t="str">
            <v/>
          </cell>
          <cell r="BD86">
            <v>30</v>
          </cell>
          <cell r="BE86">
            <v>30</v>
          </cell>
          <cell r="BF86">
            <v>30</v>
          </cell>
          <cell r="BG86">
            <v>30</v>
          </cell>
          <cell r="BH86">
            <v>42</v>
          </cell>
          <cell r="BI86"/>
          <cell r="BJ86">
            <v>28.92</v>
          </cell>
          <cell r="BK86">
            <v>28.92</v>
          </cell>
          <cell r="BL86">
            <v>18.48</v>
          </cell>
          <cell r="BM86">
            <v>16.3</v>
          </cell>
          <cell r="BN86">
            <v>14.64</v>
          </cell>
          <cell r="BO86">
            <v>0</v>
          </cell>
          <cell r="BP86"/>
          <cell r="BQ86"/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12</v>
          </cell>
          <cell r="CD86">
            <v>867.6</v>
          </cell>
          <cell r="CE86">
            <v>0</v>
          </cell>
          <cell r="CF86">
            <v>0</v>
          </cell>
          <cell r="CG86">
            <v>175.68</v>
          </cell>
          <cell r="CH86" t="str">
            <v/>
          </cell>
          <cell r="CI86">
            <v>1043.28</v>
          </cell>
          <cell r="CJ86">
            <v>86.94</v>
          </cell>
          <cell r="CK86"/>
          <cell r="CL86">
            <v>5.32</v>
          </cell>
          <cell r="CM86">
            <v>5.32</v>
          </cell>
          <cell r="CN86">
            <v>4.2299999999999995</v>
          </cell>
          <cell r="CO86">
            <v>2.42</v>
          </cell>
          <cell r="CP86">
            <v>1.49</v>
          </cell>
          <cell r="CQ86" t="str">
            <v/>
          </cell>
          <cell r="CR86" t="str">
            <v/>
          </cell>
          <cell r="CS86" t="str">
            <v/>
          </cell>
          <cell r="CT86">
            <v>191.06513999999999</v>
          </cell>
          <cell r="CU86">
            <v>1170.162196</v>
          </cell>
          <cell r="CV86">
            <v>508.73575499999998</v>
          </cell>
          <cell r="CW86">
            <v>190.56411</v>
          </cell>
          <cell r="CX86">
            <v>46.528229999999994</v>
          </cell>
          <cell r="CY86" t="str">
            <v/>
          </cell>
          <cell r="CZ86" t="str">
            <v/>
          </cell>
          <cell r="DA86" t="str">
            <v/>
          </cell>
          <cell r="DB86">
            <v>2107.0554309999998</v>
          </cell>
          <cell r="DC86"/>
          <cell r="DD86">
            <v>220.32</v>
          </cell>
          <cell r="DE86">
            <v>288.83999999999997</v>
          </cell>
          <cell r="DF86">
            <v>1043.28</v>
          </cell>
          <cell r="DG86">
            <v>2107.0554309999998</v>
          </cell>
          <cell r="DH86">
            <v>42.43</v>
          </cell>
          <cell r="DI86">
            <v>86.94</v>
          </cell>
          <cell r="DJ86">
            <v>3659.4954309999998</v>
          </cell>
          <cell r="DK86">
            <v>3659.4954309999998</v>
          </cell>
          <cell r="DL86">
            <v>0</v>
          </cell>
          <cell r="DM86">
            <v>0</v>
          </cell>
          <cell r="DN86">
            <v>0</v>
          </cell>
          <cell r="DO86">
            <v>0</v>
          </cell>
          <cell r="DP86">
            <v>0</v>
          </cell>
          <cell r="DQ86">
            <v>0</v>
          </cell>
          <cell r="DR86">
            <v>0</v>
          </cell>
          <cell r="DS86">
            <v>0</v>
          </cell>
          <cell r="DT86">
            <v>0</v>
          </cell>
          <cell r="DU86"/>
          <cell r="DV86" t="str">
            <v/>
          </cell>
          <cell r="DW86" t="str">
            <v/>
          </cell>
          <cell r="DX86" t="str">
            <v/>
          </cell>
          <cell r="DY86" t="str">
            <v/>
          </cell>
          <cell r="DZ86">
            <v>0</v>
          </cell>
          <cell r="EA86">
            <v>0</v>
          </cell>
          <cell r="EB86">
            <v>0</v>
          </cell>
          <cell r="EC86">
            <v>0</v>
          </cell>
          <cell r="ED86">
            <v>0</v>
          </cell>
          <cell r="EE86">
            <v>0</v>
          </cell>
          <cell r="EF86">
            <v>0.98</v>
          </cell>
          <cell r="EG86">
            <v>0</v>
          </cell>
          <cell r="EH86"/>
          <cell r="EI86"/>
          <cell r="EJ86"/>
          <cell r="EK86" t="str">
            <v/>
          </cell>
          <cell r="EL86"/>
          <cell r="EM86" t="str">
            <v/>
          </cell>
          <cell r="EN86"/>
          <cell r="EO86" t="str">
            <v>59508</v>
          </cell>
          <cell r="EP86" t="str">
            <v>59</v>
          </cell>
          <cell r="EQ86"/>
          <cell r="ER86"/>
          <cell r="ES86" t="str">
            <v>NON-PRO</v>
          </cell>
          <cell r="ET86"/>
          <cell r="EU86" t="str">
            <v/>
          </cell>
          <cell r="EV86">
            <v>0</v>
          </cell>
          <cell r="EW86" t="str">
            <v/>
          </cell>
          <cell r="EX86" t="str">
            <v/>
          </cell>
          <cell r="EY86">
            <v>0</v>
          </cell>
          <cell r="EZ86">
            <v>0</v>
          </cell>
          <cell r="FA86"/>
          <cell r="FB86"/>
          <cell r="FC86">
            <v>1552.44</v>
          </cell>
          <cell r="FD86">
            <v>340.45009199999998</v>
          </cell>
          <cell r="FE86"/>
          <cell r="FF86">
            <v>26.23</v>
          </cell>
          <cell r="FG86">
            <v>1275.0686284000001</v>
          </cell>
          <cell r="FH86"/>
          <cell r="FI86">
            <v>1615.5187204000001</v>
          </cell>
          <cell r="FJ86"/>
          <cell r="FK86" t="str">
            <v/>
          </cell>
          <cell r="FL86">
            <v>0</v>
          </cell>
          <cell r="FM86">
            <v>0</v>
          </cell>
          <cell r="FN86" t="str">
            <v/>
          </cell>
          <cell r="FO86">
            <v>731.89908619999994</v>
          </cell>
          <cell r="FP86">
            <v>731.89908619999994</v>
          </cell>
          <cell r="FQ86">
            <v>0</v>
          </cell>
          <cell r="FR86" t="str">
            <v/>
          </cell>
          <cell r="FS86" t="str">
            <v/>
          </cell>
          <cell r="FT86">
            <v>68.090018400000005</v>
          </cell>
          <cell r="FU86">
            <v>68.090018400000005</v>
          </cell>
          <cell r="FV86">
            <v>255.01372568000002</v>
          </cell>
          <cell r="FW86">
            <v>0</v>
          </cell>
          <cell r="FX86">
            <v>0</v>
          </cell>
          <cell r="FY86">
            <v>0</v>
          </cell>
          <cell r="FZ86">
            <v>0</v>
          </cell>
          <cell r="GA86">
            <v>1055.0028302799999</v>
          </cell>
          <cell r="GB86">
            <v>1055.0028302799999</v>
          </cell>
          <cell r="GC86"/>
          <cell r="GD86">
            <v>3659.4954309999998</v>
          </cell>
          <cell r="GE86">
            <v>3659.4954309999998</v>
          </cell>
          <cell r="GF86">
            <v>5275.0141513999997</v>
          </cell>
          <cell r="GG86">
            <v>6330.0169816799998</v>
          </cell>
          <cell r="GH86">
            <v>0</v>
          </cell>
          <cell r="GI86"/>
          <cell r="GJ86">
            <v>0</v>
          </cell>
          <cell r="GK86">
            <v>0</v>
          </cell>
          <cell r="GL86">
            <v>0</v>
          </cell>
          <cell r="GM86">
            <v>0</v>
          </cell>
          <cell r="GN86">
            <v>0</v>
          </cell>
          <cell r="GO86">
            <v>0</v>
          </cell>
          <cell r="GP86">
            <v>0</v>
          </cell>
          <cell r="GQ86">
            <v>0</v>
          </cell>
          <cell r="GR86">
            <v>0</v>
          </cell>
          <cell r="GS86"/>
          <cell r="GT86"/>
          <cell r="GU86"/>
          <cell r="GV86"/>
          <cell r="GW86"/>
          <cell r="GX86"/>
          <cell r="GY86"/>
          <cell r="GZ86"/>
        </row>
        <row r="87">
          <cell r="B87" t="str">
            <v>30000110921821</v>
          </cell>
          <cell r="C87" t="str">
            <v>GPEMENT CURIE JAURES STELANDRE</v>
          </cell>
          <cell r="D87" t="str">
            <v>C4 LU</v>
          </cell>
          <cell r="E87" t="str">
            <v>C4 LU</v>
          </cell>
          <cell r="F87" t="str">
            <v>1- Originale / Originale</v>
          </cell>
          <cell r="G87" t="str">
            <v/>
          </cell>
          <cell r="H87" t="str">
            <v/>
          </cell>
          <cell r="I87" t="str">
            <v/>
          </cell>
          <cell r="J87" t="str">
            <v/>
          </cell>
          <cell r="K87">
            <v>5831.1</v>
          </cell>
          <cell r="L87">
            <v>31188.33</v>
          </cell>
          <cell r="M87">
            <v>10613.76</v>
          </cell>
          <cell r="N87">
            <v>28184.09</v>
          </cell>
          <cell r="O87">
            <v>7140.44</v>
          </cell>
          <cell r="P87">
            <v>82957.72</v>
          </cell>
          <cell r="Q87"/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/>
          <cell r="AC87"/>
          <cell r="AD87" t="str">
            <v/>
          </cell>
          <cell r="AE87" t="str">
            <v/>
          </cell>
          <cell r="AF87" t="str">
            <v/>
          </cell>
          <cell r="AG87" t="str">
            <v/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/>
          <cell r="AP87">
            <v>0</v>
          </cell>
          <cell r="AQ87"/>
          <cell r="AR87">
            <v>0</v>
          </cell>
          <cell r="AS87">
            <v>0</v>
          </cell>
          <cell r="AT87" t="str">
            <v/>
          </cell>
          <cell r="AU87" t="str">
            <v/>
          </cell>
          <cell r="AV87">
            <v>5831.1</v>
          </cell>
          <cell r="AW87">
            <v>31188.33</v>
          </cell>
          <cell r="AX87">
            <v>10613.76</v>
          </cell>
          <cell r="AY87">
            <v>28184.09</v>
          </cell>
          <cell r="AZ87">
            <v>7140.44</v>
          </cell>
          <cell r="BA87">
            <v>82957.72</v>
          </cell>
          <cell r="BB87"/>
          <cell r="BC87" t="str">
            <v/>
          </cell>
          <cell r="BD87">
            <v>48</v>
          </cell>
          <cell r="BE87">
            <v>48</v>
          </cell>
          <cell r="BF87">
            <v>48</v>
          </cell>
          <cell r="BG87">
            <v>48</v>
          </cell>
          <cell r="BH87">
            <v>48</v>
          </cell>
          <cell r="BI87"/>
          <cell r="BJ87">
            <v>28.92</v>
          </cell>
          <cell r="BK87">
            <v>28.92</v>
          </cell>
          <cell r="BL87">
            <v>18.48</v>
          </cell>
          <cell r="BM87">
            <v>16.3</v>
          </cell>
          <cell r="BN87">
            <v>14.64</v>
          </cell>
          <cell r="BO87">
            <v>0</v>
          </cell>
          <cell r="BP87"/>
          <cell r="BQ87"/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1388.16</v>
          </cell>
          <cell r="CE87">
            <v>0</v>
          </cell>
          <cell r="CF87">
            <v>0</v>
          </cell>
          <cell r="CG87">
            <v>0</v>
          </cell>
          <cell r="CH87" t="str">
            <v/>
          </cell>
          <cell r="CI87">
            <v>1388.16</v>
          </cell>
          <cell r="CJ87">
            <v>115.68</v>
          </cell>
          <cell r="CK87"/>
          <cell r="CL87">
            <v>5.32</v>
          </cell>
          <cell r="CM87">
            <v>5.32</v>
          </cell>
          <cell r="CN87">
            <v>4.2299999999999995</v>
          </cell>
          <cell r="CO87">
            <v>2.42</v>
          </cell>
          <cell r="CP87">
            <v>1.49</v>
          </cell>
          <cell r="CQ87" t="str">
            <v/>
          </cell>
          <cell r="CR87" t="str">
            <v/>
          </cell>
          <cell r="CS87" t="str">
            <v/>
          </cell>
          <cell r="CT87">
            <v>310.21452000000005</v>
          </cell>
          <cell r="CU87">
            <v>1659.2191560000001</v>
          </cell>
          <cell r="CV87">
            <v>448.96204799999998</v>
          </cell>
          <cell r="CW87">
            <v>682.05497800000001</v>
          </cell>
          <cell r="CX87">
            <v>106.39255599999998</v>
          </cell>
          <cell r="CY87" t="str">
            <v/>
          </cell>
          <cell r="CZ87" t="str">
            <v/>
          </cell>
          <cell r="DA87" t="str">
            <v/>
          </cell>
          <cell r="DB87">
            <v>3206.8432579999999</v>
          </cell>
          <cell r="DC87"/>
          <cell r="DD87">
            <v>220.32</v>
          </cell>
          <cell r="DE87">
            <v>288.83999999999997</v>
          </cell>
          <cell r="DF87">
            <v>1388.16</v>
          </cell>
          <cell r="DG87">
            <v>3206.8432579999999</v>
          </cell>
          <cell r="DH87">
            <v>42.43</v>
          </cell>
          <cell r="DI87">
            <v>115.68</v>
          </cell>
          <cell r="DJ87">
            <v>5104.1632580000005</v>
          </cell>
          <cell r="DK87">
            <v>5104.1632580000005</v>
          </cell>
          <cell r="DL87">
            <v>0</v>
          </cell>
          <cell r="DM87">
            <v>0</v>
          </cell>
          <cell r="DN87">
            <v>0</v>
          </cell>
          <cell r="DO87">
            <v>0</v>
          </cell>
          <cell r="DP87">
            <v>0</v>
          </cell>
          <cell r="DQ87">
            <v>0</v>
          </cell>
          <cell r="DR87">
            <v>0</v>
          </cell>
          <cell r="DS87">
            <v>0</v>
          </cell>
          <cell r="DT87">
            <v>0</v>
          </cell>
          <cell r="DU87"/>
          <cell r="DV87" t="str">
            <v/>
          </cell>
          <cell r="DW87" t="str">
            <v/>
          </cell>
          <cell r="DX87" t="str">
            <v/>
          </cell>
          <cell r="DY87" t="str">
            <v/>
          </cell>
          <cell r="DZ87">
            <v>0</v>
          </cell>
          <cell r="EA87">
            <v>0</v>
          </cell>
          <cell r="EB87">
            <v>0</v>
          </cell>
          <cell r="EC87">
            <v>0</v>
          </cell>
          <cell r="ED87">
            <v>0</v>
          </cell>
          <cell r="EE87">
            <v>0</v>
          </cell>
          <cell r="EF87">
            <v>0.98</v>
          </cell>
          <cell r="EG87">
            <v>0</v>
          </cell>
          <cell r="EH87"/>
          <cell r="EI87"/>
          <cell r="EJ87"/>
          <cell r="EK87" t="str">
            <v/>
          </cell>
          <cell r="EL87"/>
          <cell r="EM87" t="str">
            <v/>
          </cell>
          <cell r="EN87"/>
          <cell r="EO87" t="str">
            <v>59508</v>
          </cell>
          <cell r="EP87" t="str">
            <v>59</v>
          </cell>
          <cell r="EQ87"/>
          <cell r="ER87"/>
          <cell r="ES87" t="str">
            <v>NON-PRO</v>
          </cell>
          <cell r="ET87"/>
          <cell r="EU87" t="str">
            <v/>
          </cell>
          <cell r="EV87">
            <v>0</v>
          </cell>
          <cell r="EW87" t="str">
            <v/>
          </cell>
          <cell r="EX87" t="str">
            <v/>
          </cell>
          <cell r="EY87">
            <v>0</v>
          </cell>
          <cell r="EZ87">
            <v>0</v>
          </cell>
          <cell r="FA87"/>
          <cell r="FB87"/>
          <cell r="FC87">
            <v>1897.3200000000002</v>
          </cell>
          <cell r="FD87">
            <v>416.08227600000004</v>
          </cell>
          <cell r="FE87"/>
          <cell r="FF87">
            <v>26.23</v>
          </cell>
          <cell r="FG87">
            <v>2175.9809955999999</v>
          </cell>
          <cell r="FH87"/>
          <cell r="FI87">
            <v>2592.0632716</v>
          </cell>
          <cell r="FJ87"/>
          <cell r="FK87" t="str">
            <v/>
          </cell>
          <cell r="FL87">
            <v>0</v>
          </cell>
          <cell r="FM87">
            <v>0</v>
          </cell>
          <cell r="FN87" t="str">
            <v/>
          </cell>
          <cell r="FO87">
            <v>1020.8326516</v>
          </cell>
          <cell r="FP87">
            <v>1020.8326516</v>
          </cell>
          <cell r="FQ87">
            <v>0</v>
          </cell>
          <cell r="FR87" t="str">
            <v/>
          </cell>
          <cell r="FS87" t="str">
            <v/>
          </cell>
          <cell r="FT87">
            <v>83.216455200000013</v>
          </cell>
          <cell r="FU87">
            <v>83.216455200000013</v>
          </cell>
          <cell r="FV87">
            <v>435.19619912000002</v>
          </cell>
          <cell r="FW87">
            <v>0</v>
          </cell>
          <cell r="FX87">
            <v>0</v>
          </cell>
          <cell r="FY87">
            <v>0</v>
          </cell>
          <cell r="FZ87">
            <v>0</v>
          </cell>
          <cell r="GA87">
            <v>1539.24530592</v>
          </cell>
          <cell r="GB87">
            <v>1539.24530592</v>
          </cell>
          <cell r="GC87"/>
          <cell r="GD87">
            <v>5104.1632580000005</v>
          </cell>
          <cell r="GE87">
            <v>5104.1632580000005</v>
          </cell>
          <cell r="GF87">
            <v>7696.2265296000005</v>
          </cell>
          <cell r="GG87">
            <v>9235.4718355200002</v>
          </cell>
          <cell r="GH87">
            <v>0</v>
          </cell>
          <cell r="GI87"/>
          <cell r="GJ87">
            <v>0</v>
          </cell>
          <cell r="GK87">
            <v>0</v>
          </cell>
          <cell r="GL87">
            <v>0</v>
          </cell>
          <cell r="GM87">
            <v>0</v>
          </cell>
          <cell r="GN87">
            <v>0</v>
          </cell>
          <cell r="GO87">
            <v>0</v>
          </cell>
          <cell r="GP87">
            <v>0</v>
          </cell>
          <cell r="GQ87">
            <v>0</v>
          </cell>
          <cell r="GR87">
            <v>0</v>
          </cell>
          <cell r="GS87"/>
          <cell r="GT87"/>
          <cell r="GU87"/>
          <cell r="GV87"/>
          <cell r="GW87"/>
          <cell r="GX87"/>
          <cell r="GY87"/>
          <cell r="GZ87"/>
        </row>
        <row r="88">
          <cell r="B88" t="str">
            <v>01140955070212</v>
          </cell>
          <cell r="C88" t="str">
            <v/>
          </cell>
          <cell r="D88" t="str">
            <v>C5 HP/HC</v>
          </cell>
          <cell r="E88" t="str">
            <v>CU4P</v>
          </cell>
          <cell r="F88" t="str">
            <v>2- Originale / Ventilée</v>
          </cell>
          <cell r="G88" t="str">
            <v/>
          </cell>
          <cell r="H88" t="str">
            <v/>
          </cell>
          <cell r="I88">
            <v>1980.39</v>
          </cell>
          <cell r="J88">
            <v>964.8</v>
          </cell>
          <cell r="K88">
            <v>0</v>
          </cell>
          <cell r="L88" t="str">
            <v/>
          </cell>
          <cell r="M88" t="str">
            <v/>
          </cell>
          <cell r="N88" t="str">
            <v/>
          </cell>
          <cell r="O88" t="str">
            <v/>
          </cell>
          <cell r="P88">
            <v>2945.19</v>
          </cell>
          <cell r="Q88"/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/>
          <cell r="AC88"/>
          <cell r="AD88" t="str">
            <v/>
          </cell>
          <cell r="AE88" t="str">
            <v/>
          </cell>
          <cell r="AF88">
            <v>0</v>
          </cell>
          <cell r="AG88">
            <v>0</v>
          </cell>
          <cell r="AH88">
            <v>0</v>
          </cell>
          <cell r="AI88" t="str">
            <v/>
          </cell>
          <cell r="AJ88" t="str">
            <v/>
          </cell>
          <cell r="AK88" t="str">
            <v/>
          </cell>
          <cell r="AL88" t="str">
            <v/>
          </cell>
          <cell r="AM88">
            <v>0</v>
          </cell>
          <cell r="AN88">
            <v>0</v>
          </cell>
          <cell r="AO88"/>
          <cell r="AP88">
            <v>0</v>
          </cell>
          <cell r="AQ88"/>
          <cell r="AR88">
            <v>0</v>
          </cell>
          <cell r="AS88">
            <v>0</v>
          </cell>
          <cell r="AT88" t="str">
            <v/>
          </cell>
          <cell r="AU88" t="str">
            <v/>
          </cell>
          <cell r="AV88">
            <v>0</v>
          </cell>
          <cell r="AW88">
            <v>1027.8729011345217</v>
          </cell>
          <cell r="AX88">
            <v>500.52545959712899</v>
          </cell>
          <cell r="AY88">
            <v>956.49915258161604</v>
          </cell>
          <cell r="AZ88">
            <v>460.29248668673307</v>
          </cell>
          <cell r="BA88">
            <v>2945.1899999999996</v>
          </cell>
          <cell r="BB88"/>
          <cell r="BC88">
            <v>18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/>
          <cell r="BJ88">
            <v>0</v>
          </cell>
          <cell r="BK88">
            <v>0</v>
          </cell>
          <cell r="BL88">
            <v>0</v>
          </cell>
          <cell r="BM88">
            <v>0</v>
          </cell>
          <cell r="BN88">
            <v>0</v>
          </cell>
          <cell r="BO88">
            <v>10.08</v>
          </cell>
          <cell r="BP88"/>
          <cell r="BQ88"/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181.44</v>
          </cell>
          <cell r="CI88">
            <v>181.44</v>
          </cell>
          <cell r="CJ88">
            <v>15.12</v>
          </cell>
          <cell r="CK88"/>
          <cell r="CL88">
            <v>0</v>
          </cell>
          <cell r="CM88">
            <v>7.5</v>
          </cell>
          <cell r="CN88">
            <v>5.13</v>
          </cell>
          <cell r="CO88">
            <v>1.6</v>
          </cell>
          <cell r="CP88">
            <v>1</v>
          </cell>
          <cell r="CQ88" t="str">
            <v/>
          </cell>
          <cell r="CR88" t="str">
            <v/>
          </cell>
          <cell r="CS88" t="str">
            <v/>
          </cell>
          <cell r="CT88">
            <v>0</v>
          </cell>
          <cell r="CU88">
            <v>77.090467585089129</v>
          </cell>
          <cell r="CV88">
            <v>25.676956077332715</v>
          </cell>
          <cell r="CW88">
            <v>15.303986441305858</v>
          </cell>
          <cell r="CX88">
            <v>4.6029248668673306</v>
          </cell>
          <cell r="CY88" t="str">
            <v/>
          </cell>
          <cell r="CZ88" t="str">
            <v/>
          </cell>
          <cell r="DA88" t="str">
            <v/>
          </cell>
          <cell r="DB88">
            <v>122.67433497059503</v>
          </cell>
          <cell r="DC88"/>
          <cell r="DD88">
            <v>16.920000000000002</v>
          </cell>
          <cell r="DE88">
            <v>22.44</v>
          </cell>
          <cell r="DF88">
            <v>181.44</v>
          </cell>
          <cell r="DG88">
            <v>122.67433497059503</v>
          </cell>
          <cell r="DH88">
            <v>3.28</v>
          </cell>
          <cell r="DI88">
            <v>15.12</v>
          </cell>
          <cell r="DJ88">
            <v>343.47433497059501</v>
          </cell>
          <cell r="DK88">
            <v>343.47433497059501</v>
          </cell>
          <cell r="DL88">
            <v>0</v>
          </cell>
          <cell r="DM88">
            <v>0</v>
          </cell>
          <cell r="DN88">
            <v>0</v>
          </cell>
          <cell r="DO88">
            <v>0</v>
          </cell>
          <cell r="DP88">
            <v>0</v>
          </cell>
          <cell r="DQ88">
            <v>0</v>
          </cell>
          <cell r="DR88">
            <v>0</v>
          </cell>
          <cell r="DS88">
            <v>0</v>
          </cell>
          <cell r="DT88">
            <v>0</v>
          </cell>
          <cell r="DU88"/>
          <cell r="DV88" t="str">
            <v/>
          </cell>
          <cell r="DW88" t="str">
            <v/>
          </cell>
          <cell r="DX88">
            <v>0</v>
          </cell>
          <cell r="DY88">
            <v>0</v>
          </cell>
          <cell r="DZ88">
            <v>0</v>
          </cell>
          <cell r="EA88" t="str">
            <v/>
          </cell>
          <cell r="EB88" t="str">
            <v/>
          </cell>
          <cell r="EC88" t="str">
            <v/>
          </cell>
          <cell r="ED88" t="str">
            <v/>
          </cell>
          <cell r="EE88">
            <v>0</v>
          </cell>
          <cell r="EF88">
            <v>0.98</v>
          </cell>
          <cell r="EG88">
            <v>0</v>
          </cell>
          <cell r="EH88"/>
          <cell r="EI88"/>
          <cell r="EJ88"/>
          <cell r="EK88" t="str">
            <v/>
          </cell>
          <cell r="EL88"/>
          <cell r="EM88" t="str">
            <v/>
          </cell>
          <cell r="EN88"/>
          <cell r="EO88" t="str">
            <v>59508</v>
          </cell>
          <cell r="EP88" t="str">
            <v>59</v>
          </cell>
          <cell r="EQ88"/>
          <cell r="ER88"/>
          <cell r="ES88" t="str">
            <v>NON-PRO</v>
          </cell>
          <cell r="ET88"/>
          <cell r="EU88" t="str">
            <v/>
          </cell>
          <cell r="EV88" t="str">
            <v/>
          </cell>
          <cell r="EW88" t="str">
            <v/>
          </cell>
          <cell r="EX88" t="str">
            <v/>
          </cell>
          <cell r="EY88" t="str">
            <v/>
          </cell>
          <cell r="EZ88">
            <v>0</v>
          </cell>
          <cell r="FA88"/>
          <cell r="FB88"/>
          <cell r="FC88">
            <v>220.8</v>
          </cell>
          <cell r="FD88">
            <v>48.421440000000004</v>
          </cell>
          <cell r="FE88"/>
          <cell r="FF88">
            <v>33.700000000000003</v>
          </cell>
          <cell r="FG88">
            <v>99.252903000000003</v>
          </cell>
          <cell r="FH88"/>
          <cell r="FI88">
            <v>147.67434300000002</v>
          </cell>
          <cell r="FJ88"/>
          <cell r="FK88">
            <v>0</v>
          </cell>
          <cell r="FL88">
            <v>0</v>
          </cell>
          <cell r="FM88">
            <v>0</v>
          </cell>
          <cell r="FN88">
            <v>12.144</v>
          </cell>
          <cell r="FO88">
            <v>24.534866994119007</v>
          </cell>
          <cell r="FP88">
            <v>36.678866994119005</v>
          </cell>
          <cell r="FQ88">
            <v>0</v>
          </cell>
          <cell r="FR88" t="str">
            <v/>
          </cell>
          <cell r="FS88">
            <v>2.6631792000000001</v>
          </cell>
          <cell r="FT88" t="str">
            <v/>
          </cell>
          <cell r="FU88">
            <v>2.6631792000000001</v>
          </cell>
          <cell r="FV88">
            <v>19.850580600000001</v>
          </cell>
          <cell r="FW88" t="str">
            <v/>
          </cell>
          <cell r="FX88">
            <v>0</v>
          </cell>
          <cell r="FY88">
            <v>0</v>
          </cell>
          <cell r="FZ88">
            <v>14.8071792</v>
          </cell>
          <cell r="GA88">
            <v>44.385447594119007</v>
          </cell>
          <cell r="GB88">
            <v>59.192626794119008</v>
          </cell>
          <cell r="GC88"/>
          <cell r="GD88">
            <v>343.47433497059501</v>
          </cell>
          <cell r="GE88">
            <v>343.47433497059501</v>
          </cell>
          <cell r="GF88">
            <v>491.14867797059503</v>
          </cell>
          <cell r="GG88">
            <v>550.3413047647141</v>
          </cell>
          <cell r="GH88">
            <v>0</v>
          </cell>
          <cell r="GI88"/>
          <cell r="GJ88">
            <v>0</v>
          </cell>
          <cell r="GK88">
            <v>0</v>
          </cell>
          <cell r="GL88">
            <v>0</v>
          </cell>
          <cell r="GM88">
            <v>0</v>
          </cell>
          <cell r="GN88">
            <v>0</v>
          </cell>
          <cell r="GO88">
            <v>0</v>
          </cell>
          <cell r="GP88">
            <v>0</v>
          </cell>
          <cell r="GQ88">
            <v>0</v>
          </cell>
          <cell r="GR88">
            <v>0</v>
          </cell>
          <cell r="GS88"/>
          <cell r="GT88"/>
          <cell r="GU88"/>
          <cell r="GV88"/>
          <cell r="GW88"/>
          <cell r="GX88"/>
          <cell r="GY88"/>
          <cell r="GZ88"/>
        </row>
        <row r="89">
          <cell r="B89" t="str">
            <v>50004052045006</v>
          </cell>
          <cell r="C89" t="str">
            <v>3 RUE JULES WATTEEUW</v>
          </cell>
          <cell r="D89" t="str">
            <v>C4 CU</v>
          </cell>
          <cell r="E89" t="str">
            <v>C4 CU</v>
          </cell>
          <cell r="F89" t="str">
            <v>1- Originale / Originale</v>
          </cell>
          <cell r="G89" t="str">
            <v/>
          </cell>
          <cell r="H89" t="str">
            <v/>
          </cell>
          <cell r="I89" t="str">
            <v/>
          </cell>
          <cell r="J89" t="str">
            <v/>
          </cell>
          <cell r="K89">
            <v>0</v>
          </cell>
          <cell r="L89">
            <v>8539.76</v>
          </cell>
          <cell r="M89">
            <v>2250.14</v>
          </cell>
          <cell r="N89">
            <v>7469.23</v>
          </cell>
          <cell r="O89">
            <v>1994.64</v>
          </cell>
          <cell r="P89">
            <v>20253.769999999997</v>
          </cell>
          <cell r="Q89"/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/>
          <cell r="AC89"/>
          <cell r="AD89" t="str">
            <v/>
          </cell>
          <cell r="AE89" t="str">
            <v/>
          </cell>
          <cell r="AF89" t="str">
            <v/>
          </cell>
          <cell r="AG89" t="str">
            <v/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/>
          <cell r="AP89">
            <v>0</v>
          </cell>
          <cell r="AQ89"/>
          <cell r="AR89">
            <v>0</v>
          </cell>
          <cell r="AS89">
            <v>0</v>
          </cell>
          <cell r="AT89" t="str">
            <v/>
          </cell>
          <cell r="AU89" t="str">
            <v/>
          </cell>
          <cell r="AV89">
            <v>0</v>
          </cell>
          <cell r="AW89">
            <v>8539.76</v>
          </cell>
          <cell r="AX89">
            <v>2250.14</v>
          </cell>
          <cell r="AY89">
            <v>7469.23</v>
          </cell>
          <cell r="AZ89">
            <v>1994.64</v>
          </cell>
          <cell r="BA89">
            <v>20253.769999999997</v>
          </cell>
          <cell r="BB89"/>
          <cell r="BC89" t="str">
            <v/>
          </cell>
          <cell r="BD89">
            <v>0</v>
          </cell>
          <cell r="BE89">
            <v>42</v>
          </cell>
          <cell r="BF89">
            <v>42</v>
          </cell>
          <cell r="BG89">
            <v>42</v>
          </cell>
          <cell r="BH89">
            <v>42</v>
          </cell>
          <cell r="BI89"/>
          <cell r="BJ89">
            <v>0</v>
          </cell>
          <cell r="BK89">
            <v>17.71</v>
          </cell>
          <cell r="BL89">
            <v>14.75</v>
          </cell>
          <cell r="BM89">
            <v>14.3</v>
          </cell>
          <cell r="BN89">
            <v>13.92</v>
          </cell>
          <cell r="BO89">
            <v>0</v>
          </cell>
          <cell r="BP89"/>
          <cell r="BQ89"/>
          <cell r="BR89">
            <v>0</v>
          </cell>
          <cell r="BS89">
            <v>0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0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743.82</v>
          </cell>
          <cell r="CE89">
            <v>0</v>
          </cell>
          <cell r="CF89">
            <v>0</v>
          </cell>
          <cell r="CG89">
            <v>0</v>
          </cell>
          <cell r="CH89" t="str">
            <v/>
          </cell>
          <cell r="CI89">
            <v>743.82</v>
          </cell>
          <cell r="CJ89">
            <v>61.985000000000007</v>
          </cell>
          <cell r="CK89"/>
          <cell r="CL89">
            <v>0</v>
          </cell>
          <cell r="CM89">
            <v>6.37</v>
          </cell>
          <cell r="CN89">
            <v>4.88</v>
          </cell>
          <cell r="CO89">
            <v>2.62</v>
          </cell>
          <cell r="CP89">
            <v>1.81</v>
          </cell>
          <cell r="CQ89" t="str">
            <v/>
          </cell>
          <cell r="CR89" t="str">
            <v/>
          </cell>
          <cell r="CS89" t="str">
            <v/>
          </cell>
          <cell r="CT89">
            <v>0</v>
          </cell>
          <cell r="CU89">
            <v>543.98271199999999</v>
          </cell>
          <cell r="CV89">
            <v>109.806832</v>
          </cell>
          <cell r="CW89">
            <v>195.693826</v>
          </cell>
          <cell r="CX89">
            <v>36.102983999999999</v>
          </cell>
          <cell r="CY89" t="str">
            <v/>
          </cell>
          <cell r="CZ89" t="str">
            <v/>
          </cell>
          <cell r="DA89" t="str">
            <v/>
          </cell>
          <cell r="DB89">
            <v>885.58635399999991</v>
          </cell>
          <cell r="DC89"/>
          <cell r="DD89">
            <v>220.32</v>
          </cell>
          <cell r="DE89">
            <v>288.83999999999997</v>
          </cell>
          <cell r="DF89">
            <v>743.82</v>
          </cell>
          <cell r="DG89">
            <v>885.58635399999991</v>
          </cell>
          <cell r="DH89">
            <v>42.43</v>
          </cell>
          <cell r="DI89">
            <v>61.985000000000007</v>
          </cell>
          <cell r="DJ89">
            <v>2138.566354</v>
          </cell>
          <cell r="DK89">
            <v>2138.566354</v>
          </cell>
          <cell r="DL89">
            <v>0</v>
          </cell>
          <cell r="DM89">
            <v>0</v>
          </cell>
          <cell r="DN89">
            <v>0</v>
          </cell>
          <cell r="DO89">
            <v>0</v>
          </cell>
          <cell r="DP89">
            <v>0</v>
          </cell>
          <cell r="DQ89">
            <v>0</v>
          </cell>
          <cell r="DR89">
            <v>0</v>
          </cell>
          <cell r="DS89">
            <v>0</v>
          </cell>
          <cell r="DT89">
            <v>0</v>
          </cell>
          <cell r="DU89"/>
          <cell r="DV89" t="str">
            <v/>
          </cell>
          <cell r="DW89" t="str">
            <v/>
          </cell>
          <cell r="DX89" t="str">
            <v/>
          </cell>
          <cell r="DY89" t="str">
            <v/>
          </cell>
          <cell r="DZ89">
            <v>0</v>
          </cell>
          <cell r="EA89">
            <v>0</v>
          </cell>
          <cell r="EB89">
            <v>0</v>
          </cell>
          <cell r="EC89">
            <v>0</v>
          </cell>
          <cell r="ED89">
            <v>0</v>
          </cell>
          <cell r="EE89">
            <v>0</v>
          </cell>
          <cell r="EF89">
            <v>0.98</v>
          </cell>
          <cell r="EG89">
            <v>0</v>
          </cell>
          <cell r="EH89"/>
          <cell r="EI89"/>
          <cell r="EJ89"/>
          <cell r="EK89" t="str">
            <v/>
          </cell>
          <cell r="EL89"/>
          <cell r="EM89" t="str">
            <v/>
          </cell>
          <cell r="EN89"/>
          <cell r="EO89" t="str">
            <v>59508</v>
          </cell>
          <cell r="EP89" t="str">
            <v>59</v>
          </cell>
          <cell r="EQ89"/>
          <cell r="ER89"/>
          <cell r="ES89" t="str">
            <v>NON-PRO</v>
          </cell>
          <cell r="ET89"/>
          <cell r="EU89" t="str">
            <v/>
          </cell>
          <cell r="EV89">
            <v>0</v>
          </cell>
          <cell r="EW89" t="str">
            <v/>
          </cell>
          <cell r="EX89" t="str">
            <v/>
          </cell>
          <cell r="EY89">
            <v>0</v>
          </cell>
          <cell r="EZ89">
            <v>0</v>
          </cell>
          <cell r="FA89"/>
          <cell r="FB89"/>
          <cell r="FC89">
            <v>1252.98</v>
          </cell>
          <cell r="FD89">
            <v>274.77851399999997</v>
          </cell>
          <cell r="FE89"/>
          <cell r="FF89">
            <v>26.23</v>
          </cell>
          <cell r="FG89">
            <v>531.25638709999987</v>
          </cell>
          <cell r="FH89"/>
          <cell r="FI89">
            <v>806.03490109999984</v>
          </cell>
          <cell r="FJ89"/>
          <cell r="FK89" t="str">
            <v/>
          </cell>
          <cell r="FL89">
            <v>0</v>
          </cell>
          <cell r="FM89">
            <v>0</v>
          </cell>
          <cell r="FN89" t="str">
            <v/>
          </cell>
          <cell r="FO89">
            <v>427.71327080000003</v>
          </cell>
          <cell r="FP89">
            <v>427.71327080000003</v>
          </cell>
          <cell r="FQ89">
            <v>0</v>
          </cell>
          <cell r="FR89" t="str">
            <v/>
          </cell>
          <cell r="FS89" t="str">
            <v/>
          </cell>
          <cell r="FT89">
            <v>54.955702799999997</v>
          </cell>
          <cell r="FU89">
            <v>54.955702799999997</v>
          </cell>
          <cell r="FV89">
            <v>106.25127741999998</v>
          </cell>
          <cell r="FW89">
            <v>0</v>
          </cell>
          <cell r="FX89">
            <v>0</v>
          </cell>
          <cell r="FY89">
            <v>0</v>
          </cell>
          <cell r="FZ89">
            <v>0</v>
          </cell>
          <cell r="GA89">
            <v>588.92025102000002</v>
          </cell>
          <cell r="GB89">
            <v>588.92025102000002</v>
          </cell>
          <cell r="GC89"/>
          <cell r="GD89">
            <v>2138.566354</v>
          </cell>
          <cell r="GE89">
            <v>2138.566354</v>
          </cell>
          <cell r="GF89">
            <v>2944.6012550999999</v>
          </cell>
          <cell r="GG89">
            <v>3533.5215061199997</v>
          </cell>
          <cell r="GH89">
            <v>0</v>
          </cell>
          <cell r="GI89"/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P89">
            <v>0</v>
          </cell>
          <cell r="GQ89">
            <v>0</v>
          </cell>
          <cell r="GR89">
            <v>0</v>
          </cell>
          <cell r="GS89"/>
          <cell r="GT89"/>
          <cell r="GU89"/>
          <cell r="GV89"/>
          <cell r="GW89"/>
          <cell r="GX89"/>
          <cell r="GY89"/>
          <cell r="GZ89"/>
        </row>
        <row r="90">
          <cell r="B90" t="str">
            <v>01149203984859</v>
          </cell>
          <cell r="C90" t="str">
            <v>ECLAIRAGE PUBLIC</v>
          </cell>
          <cell r="D90" t="str">
            <v>C5 EP</v>
          </cell>
          <cell r="E90" t="str">
            <v>LUSDT</v>
          </cell>
          <cell r="F90" t="str">
            <v>1- Originale / Originale</v>
          </cell>
          <cell r="G90">
            <v>9108.2099999999991</v>
          </cell>
          <cell r="H90" t="str">
            <v/>
          </cell>
          <cell r="I90" t="str">
            <v/>
          </cell>
          <cell r="J90" t="str">
            <v/>
          </cell>
          <cell r="K90">
            <v>0</v>
          </cell>
          <cell r="L90" t="str">
            <v/>
          </cell>
          <cell r="M90" t="str">
            <v/>
          </cell>
          <cell r="N90" t="str">
            <v/>
          </cell>
          <cell r="O90" t="str">
            <v/>
          </cell>
          <cell r="P90">
            <v>9108.2099999999991</v>
          </cell>
          <cell r="Q90"/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/>
          <cell r="AC90"/>
          <cell r="AD90">
            <v>0</v>
          </cell>
          <cell r="AE90" t="str">
            <v/>
          </cell>
          <cell r="AF90" t="str">
            <v/>
          </cell>
          <cell r="AG90" t="str">
            <v/>
          </cell>
          <cell r="AH90">
            <v>0</v>
          </cell>
          <cell r="AI90" t="str">
            <v/>
          </cell>
          <cell r="AJ90" t="str">
            <v/>
          </cell>
          <cell r="AK90" t="str">
            <v/>
          </cell>
          <cell r="AL90" t="str">
            <v/>
          </cell>
          <cell r="AM90">
            <v>0</v>
          </cell>
          <cell r="AN90">
            <v>0</v>
          </cell>
          <cell r="AO90"/>
          <cell r="AP90">
            <v>0</v>
          </cell>
          <cell r="AQ90"/>
          <cell r="AR90">
            <v>9108.2099999999991</v>
          </cell>
          <cell r="AS90">
            <v>0</v>
          </cell>
          <cell r="AT90" t="str">
            <v/>
          </cell>
          <cell r="AU90" t="str">
            <v/>
          </cell>
          <cell r="AV90">
            <v>0</v>
          </cell>
          <cell r="AW90" t="str">
            <v/>
          </cell>
          <cell r="AX90" t="str">
            <v/>
          </cell>
          <cell r="AY90" t="str">
            <v/>
          </cell>
          <cell r="AZ90" t="str">
            <v/>
          </cell>
          <cell r="BA90">
            <v>9108.2099999999991</v>
          </cell>
          <cell r="BB90"/>
          <cell r="BC90">
            <v>3.3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/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91.44</v>
          </cell>
          <cell r="BP90"/>
          <cell r="BQ90"/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301.75199999999995</v>
          </cell>
          <cell r="CI90">
            <v>301.75199999999995</v>
          </cell>
          <cell r="CJ90">
            <v>25.145999999999997</v>
          </cell>
          <cell r="CK90"/>
          <cell r="CL90">
            <v>0</v>
          </cell>
          <cell r="CM90" t="str">
            <v/>
          </cell>
          <cell r="CN90" t="str">
            <v/>
          </cell>
          <cell r="CO90" t="str">
            <v/>
          </cell>
          <cell r="CP90" t="str">
            <v/>
          </cell>
          <cell r="CQ90" t="str">
            <v/>
          </cell>
          <cell r="CR90" t="str">
            <v/>
          </cell>
          <cell r="CS90">
            <v>1.24</v>
          </cell>
          <cell r="CT90">
            <v>0</v>
          </cell>
          <cell r="CU90" t="str">
            <v/>
          </cell>
          <cell r="CV90" t="str">
            <v/>
          </cell>
          <cell r="CW90" t="str">
            <v/>
          </cell>
          <cell r="CX90" t="str">
            <v/>
          </cell>
          <cell r="CY90" t="str">
            <v/>
          </cell>
          <cell r="CZ90" t="str">
            <v/>
          </cell>
          <cell r="DA90">
            <v>112.94180399999999</v>
          </cell>
          <cell r="DB90">
            <v>112.94180399999999</v>
          </cell>
          <cell r="DC90"/>
          <cell r="DD90">
            <v>16.920000000000002</v>
          </cell>
          <cell r="DE90">
            <v>22.44</v>
          </cell>
          <cell r="DF90">
            <v>301.75199999999995</v>
          </cell>
          <cell r="DG90">
            <v>112.94180399999999</v>
          </cell>
          <cell r="DH90">
            <v>3.28</v>
          </cell>
          <cell r="DI90">
            <v>25.145999999999997</v>
          </cell>
          <cell r="DJ90">
            <v>454.05380399999996</v>
          </cell>
          <cell r="DK90">
            <v>454.05380399999996</v>
          </cell>
          <cell r="DL90">
            <v>0</v>
          </cell>
          <cell r="DM90">
            <v>0</v>
          </cell>
          <cell r="DN90">
            <v>0</v>
          </cell>
          <cell r="DO90">
            <v>0</v>
          </cell>
          <cell r="DP90">
            <v>0</v>
          </cell>
          <cell r="DQ90">
            <v>0</v>
          </cell>
          <cell r="DR90">
            <v>0</v>
          </cell>
          <cell r="DS90">
            <v>0</v>
          </cell>
          <cell r="DT90">
            <v>0</v>
          </cell>
          <cell r="DU90"/>
          <cell r="DV90">
            <v>0</v>
          </cell>
          <cell r="DW90" t="str">
            <v/>
          </cell>
          <cell r="DX90" t="str">
            <v/>
          </cell>
          <cell r="DY90" t="str">
            <v/>
          </cell>
          <cell r="DZ90">
            <v>0</v>
          </cell>
          <cell r="EA90" t="str">
            <v/>
          </cell>
          <cell r="EB90" t="str">
            <v/>
          </cell>
          <cell r="EC90" t="str">
            <v/>
          </cell>
          <cell r="ED90" t="str">
            <v/>
          </cell>
          <cell r="EE90">
            <v>0</v>
          </cell>
          <cell r="EF90">
            <v>0.98</v>
          </cell>
          <cell r="EG90">
            <v>0</v>
          </cell>
          <cell r="EH90"/>
          <cell r="EI90"/>
          <cell r="EJ90"/>
          <cell r="EK90" t="str">
            <v/>
          </cell>
          <cell r="EL90"/>
          <cell r="EM90" t="str">
            <v/>
          </cell>
          <cell r="EN90"/>
          <cell r="EO90" t="str">
            <v>59508</v>
          </cell>
          <cell r="EP90" t="str">
            <v>59</v>
          </cell>
          <cell r="EQ90"/>
          <cell r="ER90"/>
          <cell r="ES90" t="str">
            <v>NON-PRO</v>
          </cell>
          <cell r="ET90"/>
          <cell r="EU90" t="str">
            <v/>
          </cell>
          <cell r="EV90" t="str">
            <v/>
          </cell>
          <cell r="EW90" t="str">
            <v/>
          </cell>
          <cell r="EX90" t="str">
            <v/>
          </cell>
          <cell r="EY90" t="str">
            <v/>
          </cell>
          <cell r="EZ90">
            <v>0</v>
          </cell>
          <cell r="FA90"/>
          <cell r="FB90"/>
          <cell r="FC90">
            <v>341.11199999999997</v>
          </cell>
          <cell r="FD90">
            <v>74.805861599999986</v>
          </cell>
          <cell r="FE90"/>
          <cell r="FF90">
            <v>33.700000000000003</v>
          </cell>
          <cell r="FG90">
            <v>306.94667700000002</v>
          </cell>
          <cell r="FH90"/>
          <cell r="FI90">
            <v>381.75253859999998</v>
          </cell>
          <cell r="FJ90"/>
          <cell r="FK90">
            <v>0</v>
          </cell>
          <cell r="FL90">
            <v>0</v>
          </cell>
          <cell r="FM90">
            <v>0</v>
          </cell>
          <cell r="FN90">
            <v>18.761159999999997</v>
          </cell>
          <cell r="FO90">
            <v>22.5883608</v>
          </cell>
          <cell r="FP90">
            <v>41.349520799999993</v>
          </cell>
          <cell r="FQ90">
            <v>0</v>
          </cell>
          <cell r="FR90" t="str">
            <v/>
          </cell>
          <cell r="FS90">
            <v>4.1143223879999988</v>
          </cell>
          <cell r="FT90" t="str">
            <v/>
          </cell>
          <cell r="FU90">
            <v>4.1143223879999988</v>
          </cell>
          <cell r="FV90">
            <v>61.389335400000007</v>
          </cell>
          <cell r="FW90" t="str">
            <v/>
          </cell>
          <cell r="FX90">
            <v>0</v>
          </cell>
          <cell r="FY90">
            <v>0</v>
          </cell>
          <cell r="FZ90">
            <v>22.875482387999995</v>
          </cell>
          <cell r="GA90">
            <v>83.977696200000011</v>
          </cell>
          <cell r="GB90">
            <v>106.85317858800001</v>
          </cell>
          <cell r="GC90"/>
          <cell r="GD90">
            <v>454.05380399999996</v>
          </cell>
          <cell r="GE90">
            <v>454.05380399999996</v>
          </cell>
          <cell r="GF90">
            <v>835.80634259999988</v>
          </cell>
          <cell r="GG90">
            <v>942.65952118799987</v>
          </cell>
          <cell r="GH90">
            <v>0</v>
          </cell>
          <cell r="GI90"/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/>
          <cell r="GT90"/>
          <cell r="GU90"/>
          <cell r="GV90"/>
          <cell r="GW90"/>
          <cell r="GX90"/>
          <cell r="GY90"/>
          <cell r="GZ90"/>
        </row>
        <row r="91">
          <cell r="B91" t="str">
            <v>01143270555007</v>
          </cell>
          <cell r="C91" t="str">
            <v>ECLAIRAGE PUBLIC</v>
          </cell>
          <cell r="D91" t="str">
            <v>C5 EP</v>
          </cell>
          <cell r="E91" t="str">
            <v>LUSDT</v>
          </cell>
          <cell r="F91" t="str">
            <v>1- Originale / Originale</v>
          </cell>
          <cell r="G91">
            <v>28344.560000000001</v>
          </cell>
          <cell r="H91" t="str">
            <v/>
          </cell>
          <cell r="I91" t="str">
            <v/>
          </cell>
          <cell r="J91" t="str">
            <v/>
          </cell>
          <cell r="K91">
            <v>0</v>
          </cell>
          <cell r="L91" t="str">
            <v/>
          </cell>
          <cell r="M91" t="str">
            <v/>
          </cell>
          <cell r="N91" t="str">
            <v/>
          </cell>
          <cell r="O91" t="str">
            <v/>
          </cell>
          <cell r="P91">
            <v>28344.560000000001</v>
          </cell>
          <cell r="Q91"/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/>
          <cell r="AC91"/>
          <cell r="AD91">
            <v>0</v>
          </cell>
          <cell r="AE91" t="str">
            <v/>
          </cell>
          <cell r="AF91" t="str">
            <v/>
          </cell>
          <cell r="AG91" t="str">
            <v/>
          </cell>
          <cell r="AH91">
            <v>0</v>
          </cell>
          <cell r="AI91" t="str">
            <v/>
          </cell>
          <cell r="AJ91" t="str">
            <v/>
          </cell>
          <cell r="AK91" t="str">
            <v/>
          </cell>
          <cell r="AL91" t="str">
            <v/>
          </cell>
          <cell r="AM91">
            <v>0</v>
          </cell>
          <cell r="AN91">
            <v>0</v>
          </cell>
          <cell r="AO91"/>
          <cell r="AP91">
            <v>0</v>
          </cell>
          <cell r="AQ91"/>
          <cell r="AR91">
            <v>28344.560000000001</v>
          </cell>
          <cell r="AS91">
            <v>0</v>
          </cell>
          <cell r="AT91" t="str">
            <v/>
          </cell>
          <cell r="AU91" t="str">
            <v/>
          </cell>
          <cell r="AV91">
            <v>0</v>
          </cell>
          <cell r="AW91" t="str">
            <v/>
          </cell>
          <cell r="AX91" t="str">
            <v/>
          </cell>
          <cell r="AY91" t="str">
            <v/>
          </cell>
          <cell r="AZ91" t="str">
            <v/>
          </cell>
          <cell r="BA91">
            <v>28344.560000000001</v>
          </cell>
          <cell r="BB91"/>
          <cell r="BC91">
            <v>11.5</v>
          </cell>
          <cell r="BD91">
            <v>0</v>
          </cell>
          <cell r="BE91">
            <v>0</v>
          </cell>
          <cell r="BF91">
            <v>0</v>
          </cell>
          <cell r="BG91">
            <v>0</v>
          </cell>
          <cell r="BH91">
            <v>0</v>
          </cell>
          <cell r="BI91"/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91.44</v>
          </cell>
          <cell r="BP91"/>
          <cell r="BQ91"/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1051.56</v>
          </cell>
          <cell r="CI91">
            <v>1051.56</v>
          </cell>
          <cell r="CJ91">
            <v>87.63</v>
          </cell>
          <cell r="CK91"/>
          <cell r="CL91">
            <v>0</v>
          </cell>
          <cell r="CM91" t="str">
            <v/>
          </cell>
          <cell r="CN91" t="str">
            <v/>
          </cell>
          <cell r="CO91" t="str">
            <v/>
          </cell>
          <cell r="CP91" t="str">
            <v/>
          </cell>
          <cell r="CQ91" t="str">
            <v/>
          </cell>
          <cell r="CR91" t="str">
            <v/>
          </cell>
          <cell r="CS91">
            <v>1.24</v>
          </cell>
          <cell r="CT91">
            <v>0</v>
          </cell>
          <cell r="CU91" t="str">
            <v/>
          </cell>
          <cell r="CV91" t="str">
            <v/>
          </cell>
          <cell r="CW91" t="str">
            <v/>
          </cell>
          <cell r="CX91" t="str">
            <v/>
          </cell>
          <cell r="CY91" t="str">
            <v/>
          </cell>
          <cell r="CZ91" t="str">
            <v/>
          </cell>
          <cell r="DA91">
            <v>351.47254399999997</v>
          </cell>
          <cell r="DB91">
            <v>351.47254399999997</v>
          </cell>
          <cell r="DC91"/>
          <cell r="DD91">
            <v>16.920000000000002</v>
          </cell>
          <cell r="DE91">
            <v>22.44</v>
          </cell>
          <cell r="DF91">
            <v>1051.56</v>
          </cell>
          <cell r="DG91">
            <v>351.47254399999997</v>
          </cell>
          <cell r="DH91">
            <v>3.28</v>
          </cell>
          <cell r="DI91">
            <v>87.63</v>
          </cell>
          <cell r="DJ91">
            <v>1442.3925439999998</v>
          </cell>
          <cell r="DK91">
            <v>1442.3925439999998</v>
          </cell>
          <cell r="DL91">
            <v>0</v>
          </cell>
          <cell r="DM91">
            <v>0</v>
          </cell>
          <cell r="DN91">
            <v>0</v>
          </cell>
          <cell r="DO91">
            <v>0</v>
          </cell>
          <cell r="DP91">
            <v>0</v>
          </cell>
          <cell r="DQ91">
            <v>0</v>
          </cell>
          <cell r="DR91">
            <v>0</v>
          </cell>
          <cell r="DS91">
            <v>0</v>
          </cell>
          <cell r="DT91">
            <v>0</v>
          </cell>
          <cell r="DU91"/>
          <cell r="DV91">
            <v>0</v>
          </cell>
          <cell r="DW91" t="str">
            <v/>
          </cell>
          <cell r="DX91" t="str">
            <v/>
          </cell>
          <cell r="DY91" t="str">
            <v/>
          </cell>
          <cell r="DZ91">
            <v>0</v>
          </cell>
          <cell r="EA91" t="str">
            <v/>
          </cell>
          <cell r="EB91" t="str">
            <v/>
          </cell>
          <cell r="EC91" t="str">
            <v/>
          </cell>
          <cell r="ED91" t="str">
            <v/>
          </cell>
          <cell r="EE91">
            <v>0</v>
          </cell>
          <cell r="EF91">
            <v>0.98</v>
          </cell>
          <cell r="EG91">
            <v>0</v>
          </cell>
          <cell r="EH91"/>
          <cell r="EI91"/>
          <cell r="EJ91"/>
          <cell r="EK91" t="str">
            <v/>
          </cell>
          <cell r="EL91"/>
          <cell r="EM91" t="str">
            <v/>
          </cell>
          <cell r="EN91"/>
          <cell r="EO91" t="str">
            <v>59508</v>
          </cell>
          <cell r="EP91" t="str">
            <v>59</v>
          </cell>
          <cell r="EQ91"/>
          <cell r="ER91"/>
          <cell r="ES91" t="str">
            <v>NON-PRO</v>
          </cell>
          <cell r="ET91"/>
          <cell r="EU91" t="str">
            <v/>
          </cell>
          <cell r="EV91" t="str">
            <v/>
          </cell>
          <cell r="EW91" t="str">
            <v/>
          </cell>
          <cell r="EX91" t="str">
            <v/>
          </cell>
          <cell r="EY91" t="str">
            <v/>
          </cell>
          <cell r="EZ91">
            <v>0</v>
          </cell>
          <cell r="FA91"/>
          <cell r="FB91"/>
          <cell r="FC91">
            <v>1090.9199999999998</v>
          </cell>
          <cell r="FD91">
            <v>239.23875599999997</v>
          </cell>
          <cell r="FE91"/>
          <cell r="FF91">
            <v>33.700000000000003</v>
          </cell>
          <cell r="FG91">
            <v>955.21167200000014</v>
          </cell>
          <cell r="FH91"/>
          <cell r="FI91">
            <v>1194.4504280000001</v>
          </cell>
          <cell r="FJ91"/>
          <cell r="FK91">
            <v>0</v>
          </cell>
          <cell r="FL91">
            <v>0</v>
          </cell>
          <cell r="FM91">
            <v>0</v>
          </cell>
          <cell r="FN91">
            <v>60.000599999999991</v>
          </cell>
          <cell r="FO91">
            <v>70.294508800000003</v>
          </cell>
          <cell r="FP91">
            <v>130.29510879999998</v>
          </cell>
          <cell r="FQ91">
            <v>0</v>
          </cell>
          <cell r="FR91" t="str">
            <v/>
          </cell>
          <cell r="FS91">
            <v>13.158131579999997</v>
          </cell>
          <cell r="FT91" t="str">
            <v/>
          </cell>
          <cell r="FU91">
            <v>13.158131579999997</v>
          </cell>
          <cell r="FV91">
            <v>191.04233440000004</v>
          </cell>
          <cell r="FW91" t="str">
            <v/>
          </cell>
          <cell r="FX91">
            <v>0</v>
          </cell>
          <cell r="FY91">
            <v>0</v>
          </cell>
          <cell r="FZ91">
            <v>73.158731579999994</v>
          </cell>
          <cell r="GA91">
            <v>261.33684320000003</v>
          </cell>
          <cell r="GB91">
            <v>334.49557478000003</v>
          </cell>
          <cell r="GC91"/>
          <cell r="GD91">
            <v>1442.3925439999998</v>
          </cell>
          <cell r="GE91">
            <v>1442.3925439999998</v>
          </cell>
          <cell r="GF91">
            <v>2636.8429719999999</v>
          </cell>
          <cell r="GG91">
            <v>2971.3385467799999</v>
          </cell>
          <cell r="GH91">
            <v>0</v>
          </cell>
          <cell r="GI91"/>
          <cell r="GJ91">
            <v>0</v>
          </cell>
          <cell r="GK91">
            <v>0</v>
          </cell>
          <cell r="GL91">
            <v>0</v>
          </cell>
          <cell r="GM91">
            <v>0</v>
          </cell>
          <cell r="GN91">
            <v>0</v>
          </cell>
          <cell r="GO91">
            <v>0</v>
          </cell>
          <cell r="GP91">
            <v>0</v>
          </cell>
          <cell r="GQ91">
            <v>0</v>
          </cell>
          <cell r="GR91">
            <v>0</v>
          </cell>
          <cell r="GS91"/>
          <cell r="GT91"/>
          <cell r="GU91"/>
          <cell r="GV91"/>
          <cell r="GW91"/>
          <cell r="GX91"/>
          <cell r="GY91"/>
          <cell r="GZ91"/>
        </row>
        <row r="92">
          <cell r="B92" t="str">
            <v>01154847979003</v>
          </cell>
          <cell r="C92" t="str">
            <v>ECLAIRAGE PUBLIC</v>
          </cell>
          <cell r="D92" t="str">
            <v>C5 EP</v>
          </cell>
          <cell r="E92" t="str">
            <v>LUSDT</v>
          </cell>
          <cell r="F92" t="str">
            <v>1- Originale / Originale</v>
          </cell>
          <cell r="G92">
            <v>3308.31</v>
          </cell>
          <cell r="H92" t="str">
            <v/>
          </cell>
          <cell r="I92" t="str">
            <v/>
          </cell>
          <cell r="J92" t="str">
            <v/>
          </cell>
          <cell r="K92">
            <v>0</v>
          </cell>
          <cell r="L92" t="str">
            <v/>
          </cell>
          <cell r="M92" t="str">
            <v/>
          </cell>
          <cell r="N92" t="str">
            <v/>
          </cell>
          <cell r="O92" t="str">
            <v/>
          </cell>
          <cell r="P92">
            <v>3308.31</v>
          </cell>
          <cell r="Q92"/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/>
          <cell r="AC92"/>
          <cell r="AD92">
            <v>0</v>
          </cell>
          <cell r="AE92" t="str">
            <v/>
          </cell>
          <cell r="AF92" t="str">
            <v/>
          </cell>
          <cell r="AG92" t="str">
            <v/>
          </cell>
          <cell r="AH92">
            <v>0</v>
          </cell>
          <cell r="AI92" t="str">
            <v/>
          </cell>
          <cell r="AJ92" t="str">
            <v/>
          </cell>
          <cell r="AK92" t="str">
            <v/>
          </cell>
          <cell r="AL92" t="str">
            <v/>
          </cell>
          <cell r="AM92">
            <v>0</v>
          </cell>
          <cell r="AN92">
            <v>0</v>
          </cell>
          <cell r="AO92"/>
          <cell r="AP92">
            <v>0</v>
          </cell>
          <cell r="AQ92"/>
          <cell r="AR92">
            <v>3308.31</v>
          </cell>
          <cell r="AS92">
            <v>0</v>
          </cell>
          <cell r="AT92" t="str">
            <v/>
          </cell>
          <cell r="AU92" t="str">
            <v/>
          </cell>
          <cell r="AV92">
            <v>0</v>
          </cell>
          <cell r="AW92" t="str">
            <v/>
          </cell>
          <cell r="AX92" t="str">
            <v/>
          </cell>
          <cell r="AY92" t="str">
            <v/>
          </cell>
          <cell r="AZ92" t="str">
            <v/>
          </cell>
          <cell r="BA92">
            <v>3308.31</v>
          </cell>
          <cell r="BB92"/>
          <cell r="BC92">
            <v>1.4</v>
          </cell>
          <cell r="BD92">
            <v>0</v>
          </cell>
          <cell r="BE92">
            <v>0</v>
          </cell>
          <cell r="BF92">
            <v>0</v>
          </cell>
          <cell r="BG92">
            <v>0</v>
          </cell>
          <cell r="BH92">
            <v>0</v>
          </cell>
          <cell r="BI92"/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91.44</v>
          </cell>
          <cell r="BP92"/>
          <cell r="BQ92"/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128.01599999999999</v>
          </cell>
          <cell r="CI92">
            <v>128.01599999999999</v>
          </cell>
          <cell r="CJ92">
            <v>10.667999999999999</v>
          </cell>
          <cell r="CK92"/>
          <cell r="CL92">
            <v>0</v>
          </cell>
          <cell r="CM92" t="str">
            <v/>
          </cell>
          <cell r="CN92" t="str">
            <v/>
          </cell>
          <cell r="CO92" t="str">
            <v/>
          </cell>
          <cell r="CP92" t="str">
            <v/>
          </cell>
          <cell r="CQ92" t="str">
            <v/>
          </cell>
          <cell r="CR92" t="str">
            <v/>
          </cell>
          <cell r="CS92">
            <v>1.24</v>
          </cell>
          <cell r="CT92">
            <v>0</v>
          </cell>
          <cell r="CU92" t="str">
            <v/>
          </cell>
          <cell r="CV92" t="str">
            <v/>
          </cell>
          <cell r="CW92" t="str">
            <v/>
          </cell>
          <cell r="CX92" t="str">
            <v/>
          </cell>
          <cell r="CY92" t="str">
            <v/>
          </cell>
          <cell r="CZ92" t="str">
            <v/>
          </cell>
          <cell r="DA92">
            <v>41.023043999999999</v>
          </cell>
          <cell r="DB92">
            <v>41.023043999999999</v>
          </cell>
          <cell r="DC92"/>
          <cell r="DD92">
            <v>16.920000000000002</v>
          </cell>
          <cell r="DE92">
            <v>22.44</v>
          </cell>
          <cell r="DF92">
            <v>128.01599999999999</v>
          </cell>
          <cell r="DG92">
            <v>41.023043999999999</v>
          </cell>
          <cell r="DH92">
            <v>3.28</v>
          </cell>
          <cell r="DI92">
            <v>10.667999999999999</v>
          </cell>
          <cell r="DJ92">
            <v>208.39904399999998</v>
          </cell>
          <cell r="DK92">
            <v>208.39904399999998</v>
          </cell>
          <cell r="DL92">
            <v>0</v>
          </cell>
          <cell r="DM92">
            <v>0</v>
          </cell>
          <cell r="DN92">
            <v>0</v>
          </cell>
          <cell r="DO92">
            <v>0</v>
          </cell>
          <cell r="DP92">
            <v>0</v>
          </cell>
          <cell r="DQ92">
            <v>0</v>
          </cell>
          <cell r="DR92">
            <v>0</v>
          </cell>
          <cell r="DS92">
            <v>0</v>
          </cell>
          <cell r="DT92">
            <v>0</v>
          </cell>
          <cell r="DU92"/>
          <cell r="DV92">
            <v>0</v>
          </cell>
          <cell r="DW92" t="str">
            <v/>
          </cell>
          <cell r="DX92" t="str">
            <v/>
          </cell>
          <cell r="DY92" t="str">
            <v/>
          </cell>
          <cell r="DZ92">
            <v>0</v>
          </cell>
          <cell r="EA92" t="str">
            <v/>
          </cell>
          <cell r="EB92" t="str">
            <v/>
          </cell>
          <cell r="EC92" t="str">
            <v/>
          </cell>
          <cell r="ED92" t="str">
            <v/>
          </cell>
          <cell r="EE92">
            <v>0</v>
          </cell>
          <cell r="EF92">
            <v>0.98</v>
          </cell>
          <cell r="EG92">
            <v>0</v>
          </cell>
          <cell r="EH92"/>
          <cell r="EI92"/>
          <cell r="EJ92"/>
          <cell r="EK92" t="str">
            <v/>
          </cell>
          <cell r="EL92"/>
          <cell r="EM92" t="str">
            <v/>
          </cell>
          <cell r="EN92"/>
          <cell r="EO92" t="str">
            <v>59508</v>
          </cell>
          <cell r="EP92" t="str">
            <v>59</v>
          </cell>
          <cell r="EQ92"/>
          <cell r="ER92"/>
          <cell r="ES92" t="str">
            <v>NON-PRO</v>
          </cell>
          <cell r="ET92"/>
          <cell r="EU92" t="str">
            <v/>
          </cell>
          <cell r="EV92" t="str">
            <v/>
          </cell>
          <cell r="EW92" t="str">
            <v/>
          </cell>
          <cell r="EX92" t="str">
            <v/>
          </cell>
          <cell r="EY92" t="str">
            <v/>
          </cell>
          <cell r="EZ92">
            <v>0</v>
          </cell>
          <cell r="FA92"/>
          <cell r="FB92"/>
          <cell r="FC92">
            <v>167.37599999999998</v>
          </cell>
          <cell r="FD92">
            <v>36.705556799999997</v>
          </cell>
          <cell r="FE92"/>
          <cell r="FF92">
            <v>33.700000000000003</v>
          </cell>
          <cell r="FG92">
            <v>111.49004700000002</v>
          </cell>
          <cell r="FH92"/>
          <cell r="FI92">
            <v>148.19560380000001</v>
          </cell>
          <cell r="FJ92"/>
          <cell r="FK92">
            <v>0</v>
          </cell>
          <cell r="FL92">
            <v>0</v>
          </cell>
          <cell r="FM92">
            <v>0</v>
          </cell>
          <cell r="FN92">
            <v>9.2056799999999992</v>
          </cell>
          <cell r="FO92">
            <v>8.2046088000000008</v>
          </cell>
          <cell r="FP92">
            <v>17.4102888</v>
          </cell>
          <cell r="FQ92">
            <v>0</v>
          </cell>
          <cell r="FR92" t="str">
            <v/>
          </cell>
          <cell r="FS92">
            <v>2.0188056239999996</v>
          </cell>
          <cell r="FT92" t="str">
            <v/>
          </cell>
          <cell r="FU92">
            <v>2.0188056239999996</v>
          </cell>
          <cell r="FV92">
            <v>22.298009400000005</v>
          </cell>
          <cell r="FW92" t="str">
            <v/>
          </cell>
          <cell r="FX92">
            <v>0</v>
          </cell>
          <cell r="FY92">
            <v>0</v>
          </cell>
          <cell r="FZ92">
            <v>11.224485624</v>
          </cell>
          <cell r="GA92">
            <v>30.502618200000008</v>
          </cell>
          <cell r="GB92">
            <v>41.727103824000011</v>
          </cell>
          <cell r="GC92"/>
          <cell r="GD92">
            <v>208.39904399999998</v>
          </cell>
          <cell r="GE92">
            <v>208.39904399999998</v>
          </cell>
          <cell r="GF92">
            <v>356.59464779999996</v>
          </cell>
          <cell r="GG92">
            <v>398.32175162399994</v>
          </cell>
          <cell r="GH92">
            <v>0</v>
          </cell>
          <cell r="GI92"/>
          <cell r="GJ92">
            <v>0</v>
          </cell>
          <cell r="GK92">
            <v>0</v>
          </cell>
          <cell r="GL92">
            <v>0</v>
          </cell>
          <cell r="GM92">
            <v>0</v>
          </cell>
          <cell r="GN92">
            <v>0</v>
          </cell>
          <cell r="GO92">
            <v>0</v>
          </cell>
          <cell r="GP92">
            <v>0</v>
          </cell>
          <cell r="GQ92">
            <v>0</v>
          </cell>
          <cell r="GR92">
            <v>0</v>
          </cell>
          <cell r="GS92"/>
          <cell r="GT92"/>
          <cell r="GU92"/>
          <cell r="GV92"/>
          <cell r="GW92"/>
          <cell r="GX92"/>
          <cell r="GY92"/>
          <cell r="GZ92"/>
        </row>
        <row r="93">
          <cell r="B93" t="str">
            <v>01148914549243</v>
          </cell>
          <cell r="C93" t="str">
            <v>ECLAIRAGE PUBLIC</v>
          </cell>
          <cell r="D93" t="str">
            <v>C5 EP</v>
          </cell>
          <cell r="E93" t="str">
            <v>LUSDT</v>
          </cell>
          <cell r="F93" t="str">
            <v>1- Originale / Originale</v>
          </cell>
          <cell r="G93">
            <v>15506.16</v>
          </cell>
          <cell r="H93" t="str">
            <v/>
          </cell>
          <cell r="I93" t="str">
            <v/>
          </cell>
          <cell r="J93" t="str">
            <v/>
          </cell>
          <cell r="K93">
            <v>0</v>
          </cell>
          <cell r="L93" t="str">
            <v/>
          </cell>
          <cell r="M93" t="str">
            <v/>
          </cell>
          <cell r="N93" t="str">
            <v/>
          </cell>
          <cell r="O93" t="str">
            <v/>
          </cell>
          <cell r="P93">
            <v>15506.16</v>
          </cell>
          <cell r="Q93"/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/>
          <cell r="AC93"/>
          <cell r="AD93">
            <v>0</v>
          </cell>
          <cell r="AE93" t="str">
            <v/>
          </cell>
          <cell r="AF93" t="str">
            <v/>
          </cell>
          <cell r="AG93" t="str">
            <v/>
          </cell>
          <cell r="AH93">
            <v>0</v>
          </cell>
          <cell r="AI93" t="str">
            <v/>
          </cell>
          <cell r="AJ93" t="str">
            <v/>
          </cell>
          <cell r="AK93" t="str">
            <v/>
          </cell>
          <cell r="AL93" t="str">
            <v/>
          </cell>
          <cell r="AM93">
            <v>0</v>
          </cell>
          <cell r="AN93">
            <v>0</v>
          </cell>
          <cell r="AO93"/>
          <cell r="AP93">
            <v>0</v>
          </cell>
          <cell r="AQ93"/>
          <cell r="AR93">
            <v>15506.16</v>
          </cell>
          <cell r="AS93">
            <v>0</v>
          </cell>
          <cell r="AT93" t="str">
            <v/>
          </cell>
          <cell r="AU93" t="str">
            <v/>
          </cell>
          <cell r="AV93">
            <v>0</v>
          </cell>
          <cell r="AW93" t="str">
            <v/>
          </cell>
          <cell r="AX93" t="str">
            <v/>
          </cell>
          <cell r="AY93" t="str">
            <v/>
          </cell>
          <cell r="AZ93" t="str">
            <v/>
          </cell>
          <cell r="BA93">
            <v>15506.16</v>
          </cell>
          <cell r="BB93"/>
          <cell r="BC93">
            <v>5.3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0</v>
          </cell>
          <cell r="BI93"/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91.44</v>
          </cell>
          <cell r="BP93"/>
          <cell r="BQ93"/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484.63199999999995</v>
          </cell>
          <cell r="CI93">
            <v>484.63199999999995</v>
          </cell>
          <cell r="CJ93">
            <v>40.385999999999996</v>
          </cell>
          <cell r="CK93"/>
          <cell r="CL93">
            <v>0</v>
          </cell>
          <cell r="CM93" t="str">
            <v/>
          </cell>
          <cell r="CN93" t="str">
            <v/>
          </cell>
          <cell r="CO93" t="str">
            <v/>
          </cell>
          <cell r="CP93" t="str">
            <v/>
          </cell>
          <cell r="CQ93" t="str">
            <v/>
          </cell>
          <cell r="CR93" t="str">
            <v/>
          </cell>
          <cell r="CS93">
            <v>1.24</v>
          </cell>
          <cell r="CT93">
            <v>0</v>
          </cell>
          <cell r="CU93" t="str">
            <v/>
          </cell>
          <cell r="CV93" t="str">
            <v/>
          </cell>
          <cell r="CW93" t="str">
            <v/>
          </cell>
          <cell r="CX93" t="str">
            <v/>
          </cell>
          <cell r="CY93" t="str">
            <v/>
          </cell>
          <cell r="CZ93" t="str">
            <v/>
          </cell>
          <cell r="DA93">
            <v>192.27638400000001</v>
          </cell>
          <cell r="DB93">
            <v>192.27638400000001</v>
          </cell>
          <cell r="DC93"/>
          <cell r="DD93">
            <v>16.920000000000002</v>
          </cell>
          <cell r="DE93">
            <v>22.44</v>
          </cell>
          <cell r="DF93">
            <v>484.63199999999995</v>
          </cell>
          <cell r="DG93">
            <v>192.27638400000001</v>
          </cell>
          <cell r="DH93">
            <v>3.28</v>
          </cell>
          <cell r="DI93">
            <v>40.385999999999996</v>
          </cell>
          <cell r="DJ93">
            <v>716.26838399999997</v>
          </cell>
          <cell r="DK93">
            <v>716.26838399999997</v>
          </cell>
          <cell r="DL93">
            <v>0</v>
          </cell>
          <cell r="DM93">
            <v>0</v>
          </cell>
          <cell r="DN93">
            <v>0</v>
          </cell>
          <cell r="DO93">
            <v>0</v>
          </cell>
          <cell r="DP93">
            <v>0</v>
          </cell>
          <cell r="DQ93">
            <v>0</v>
          </cell>
          <cell r="DR93">
            <v>0</v>
          </cell>
          <cell r="DS93">
            <v>0</v>
          </cell>
          <cell r="DT93">
            <v>0</v>
          </cell>
          <cell r="DU93"/>
          <cell r="DV93">
            <v>0</v>
          </cell>
          <cell r="DW93" t="str">
            <v/>
          </cell>
          <cell r="DX93" t="str">
            <v/>
          </cell>
          <cell r="DY93" t="str">
            <v/>
          </cell>
          <cell r="DZ93">
            <v>0</v>
          </cell>
          <cell r="EA93" t="str">
            <v/>
          </cell>
          <cell r="EB93" t="str">
            <v/>
          </cell>
          <cell r="EC93" t="str">
            <v/>
          </cell>
          <cell r="ED93" t="str">
            <v/>
          </cell>
          <cell r="EE93">
            <v>0</v>
          </cell>
          <cell r="EF93">
            <v>0.98</v>
          </cell>
          <cell r="EG93">
            <v>0</v>
          </cell>
          <cell r="EH93"/>
          <cell r="EI93"/>
          <cell r="EJ93"/>
          <cell r="EK93" t="str">
            <v/>
          </cell>
          <cell r="EL93"/>
          <cell r="EM93" t="str">
            <v/>
          </cell>
          <cell r="EN93"/>
          <cell r="EO93" t="str">
            <v>59508</v>
          </cell>
          <cell r="EP93" t="str">
            <v>59</v>
          </cell>
          <cell r="EQ93"/>
          <cell r="ER93"/>
          <cell r="ES93" t="str">
            <v>NON-PRO</v>
          </cell>
          <cell r="ET93"/>
          <cell r="EU93" t="str">
            <v/>
          </cell>
          <cell r="EV93" t="str">
            <v/>
          </cell>
          <cell r="EW93" t="str">
            <v/>
          </cell>
          <cell r="EX93" t="str">
            <v/>
          </cell>
          <cell r="EY93" t="str">
            <v/>
          </cell>
          <cell r="EZ93">
            <v>0</v>
          </cell>
          <cell r="FA93"/>
          <cell r="FB93"/>
          <cell r="FC93">
            <v>523.99199999999996</v>
          </cell>
          <cell r="FD93">
            <v>114.91144559999999</v>
          </cell>
          <cell r="FE93"/>
          <cell r="FF93">
            <v>33.700000000000003</v>
          </cell>
          <cell r="FG93">
            <v>522.557592</v>
          </cell>
          <cell r="FH93"/>
          <cell r="FI93">
            <v>637.46903759999998</v>
          </cell>
          <cell r="FJ93"/>
          <cell r="FK93">
            <v>0</v>
          </cell>
          <cell r="FL93">
            <v>0</v>
          </cell>
          <cell r="FM93">
            <v>0</v>
          </cell>
          <cell r="FN93">
            <v>28.819559999999999</v>
          </cell>
          <cell r="FO93">
            <v>38.455276800000007</v>
          </cell>
          <cell r="FP93">
            <v>67.274836800000003</v>
          </cell>
          <cell r="FQ93">
            <v>0</v>
          </cell>
          <cell r="FR93" t="str">
            <v/>
          </cell>
          <cell r="FS93">
            <v>6.320129508</v>
          </cell>
          <cell r="FT93" t="str">
            <v/>
          </cell>
          <cell r="FU93">
            <v>6.320129508</v>
          </cell>
          <cell r="FV93">
            <v>104.5115184</v>
          </cell>
          <cell r="FW93" t="str">
            <v/>
          </cell>
          <cell r="FX93">
            <v>0</v>
          </cell>
          <cell r="FY93">
            <v>0</v>
          </cell>
          <cell r="FZ93">
            <v>35.139689507999996</v>
          </cell>
          <cell r="GA93">
            <v>142.96679520000001</v>
          </cell>
          <cell r="GB93">
            <v>178.10648470800001</v>
          </cell>
          <cell r="GC93"/>
          <cell r="GD93">
            <v>716.26838399999997</v>
          </cell>
          <cell r="GE93">
            <v>716.26838399999997</v>
          </cell>
          <cell r="GF93">
            <v>1353.7374215999998</v>
          </cell>
          <cell r="GG93">
            <v>1531.8439063079998</v>
          </cell>
          <cell r="GH93">
            <v>0</v>
          </cell>
          <cell r="GI93"/>
          <cell r="GJ93">
            <v>0</v>
          </cell>
          <cell r="GK93">
            <v>0</v>
          </cell>
          <cell r="GL93">
            <v>0</v>
          </cell>
          <cell r="GM93">
            <v>0</v>
          </cell>
          <cell r="GN93">
            <v>0</v>
          </cell>
          <cell r="GO93">
            <v>0</v>
          </cell>
          <cell r="GP93">
            <v>0</v>
          </cell>
          <cell r="GQ93">
            <v>0</v>
          </cell>
          <cell r="GR93">
            <v>0</v>
          </cell>
          <cell r="GS93"/>
          <cell r="GT93"/>
          <cell r="GU93"/>
          <cell r="GV93"/>
          <cell r="GW93"/>
          <cell r="GX93"/>
          <cell r="GY93"/>
          <cell r="GZ93"/>
        </row>
        <row r="94">
          <cell r="B94" t="str">
            <v>01183357331242</v>
          </cell>
          <cell r="C94" t="str">
            <v>ECLAIRAGE PUBLIC</v>
          </cell>
          <cell r="D94" t="str">
            <v>C5 EP</v>
          </cell>
          <cell r="E94" t="str">
            <v>LUSDT</v>
          </cell>
          <cell r="F94" t="str">
            <v>1- Originale / Originale</v>
          </cell>
          <cell r="G94">
            <v>7803.46</v>
          </cell>
          <cell r="H94" t="str">
            <v/>
          </cell>
          <cell r="I94" t="str">
            <v/>
          </cell>
          <cell r="J94" t="str">
            <v/>
          </cell>
          <cell r="K94">
            <v>0</v>
          </cell>
          <cell r="L94" t="str">
            <v/>
          </cell>
          <cell r="M94" t="str">
            <v/>
          </cell>
          <cell r="N94" t="str">
            <v/>
          </cell>
          <cell r="O94" t="str">
            <v/>
          </cell>
          <cell r="P94">
            <v>7803.46</v>
          </cell>
          <cell r="Q94"/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/>
          <cell r="AC94"/>
          <cell r="AD94">
            <v>0</v>
          </cell>
          <cell r="AE94" t="str">
            <v/>
          </cell>
          <cell r="AF94" t="str">
            <v/>
          </cell>
          <cell r="AG94" t="str">
            <v/>
          </cell>
          <cell r="AH94">
            <v>0</v>
          </cell>
          <cell r="AI94" t="str">
            <v/>
          </cell>
          <cell r="AJ94" t="str">
            <v/>
          </cell>
          <cell r="AK94" t="str">
            <v/>
          </cell>
          <cell r="AL94" t="str">
            <v/>
          </cell>
          <cell r="AM94">
            <v>0</v>
          </cell>
          <cell r="AN94">
            <v>0</v>
          </cell>
          <cell r="AO94"/>
          <cell r="AP94">
            <v>0</v>
          </cell>
          <cell r="AQ94"/>
          <cell r="AR94">
            <v>7803.46</v>
          </cell>
          <cell r="AS94">
            <v>0</v>
          </cell>
          <cell r="AT94" t="str">
            <v/>
          </cell>
          <cell r="AU94" t="str">
            <v/>
          </cell>
          <cell r="AV94">
            <v>0</v>
          </cell>
          <cell r="AW94" t="str">
            <v/>
          </cell>
          <cell r="AX94" t="str">
            <v/>
          </cell>
          <cell r="AY94" t="str">
            <v/>
          </cell>
          <cell r="AZ94" t="str">
            <v/>
          </cell>
          <cell r="BA94">
            <v>7803.46</v>
          </cell>
          <cell r="BB94"/>
          <cell r="BC94">
            <v>2.9</v>
          </cell>
          <cell r="BD94">
            <v>0</v>
          </cell>
          <cell r="BE94">
            <v>0</v>
          </cell>
          <cell r="BF94">
            <v>0</v>
          </cell>
          <cell r="BG94">
            <v>0</v>
          </cell>
          <cell r="BH94">
            <v>0</v>
          </cell>
          <cell r="BI94"/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91.44</v>
          </cell>
          <cell r="BP94"/>
          <cell r="BQ94"/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265.17599999999999</v>
          </cell>
          <cell r="CI94">
            <v>265.17599999999999</v>
          </cell>
          <cell r="CJ94">
            <v>22.097999999999999</v>
          </cell>
          <cell r="CK94"/>
          <cell r="CL94">
            <v>0</v>
          </cell>
          <cell r="CM94" t="str">
            <v/>
          </cell>
          <cell r="CN94" t="str">
            <v/>
          </cell>
          <cell r="CO94" t="str">
            <v/>
          </cell>
          <cell r="CP94" t="str">
            <v/>
          </cell>
          <cell r="CQ94" t="str">
            <v/>
          </cell>
          <cell r="CR94" t="str">
            <v/>
          </cell>
          <cell r="CS94">
            <v>1.24</v>
          </cell>
          <cell r="CT94">
            <v>0</v>
          </cell>
          <cell r="CU94" t="str">
            <v/>
          </cell>
          <cell r="CV94" t="str">
            <v/>
          </cell>
          <cell r="CW94" t="str">
            <v/>
          </cell>
          <cell r="CX94" t="str">
            <v/>
          </cell>
          <cell r="CY94" t="str">
            <v/>
          </cell>
          <cell r="CZ94" t="str">
            <v/>
          </cell>
          <cell r="DA94">
            <v>96.762903999999992</v>
          </cell>
          <cell r="DB94">
            <v>96.762903999999992</v>
          </cell>
          <cell r="DC94"/>
          <cell r="DD94">
            <v>16.920000000000002</v>
          </cell>
          <cell r="DE94">
            <v>22.44</v>
          </cell>
          <cell r="DF94">
            <v>265.17599999999999</v>
          </cell>
          <cell r="DG94">
            <v>96.762903999999992</v>
          </cell>
          <cell r="DH94">
            <v>3.28</v>
          </cell>
          <cell r="DI94">
            <v>22.097999999999999</v>
          </cell>
          <cell r="DJ94">
            <v>401.29890399999999</v>
          </cell>
          <cell r="DK94">
            <v>401.29890399999999</v>
          </cell>
          <cell r="DL94">
            <v>0</v>
          </cell>
          <cell r="DM94">
            <v>0</v>
          </cell>
          <cell r="DN94">
            <v>0</v>
          </cell>
          <cell r="DO94">
            <v>0</v>
          </cell>
          <cell r="DP94">
            <v>0</v>
          </cell>
          <cell r="DQ94">
            <v>0</v>
          </cell>
          <cell r="DR94">
            <v>0</v>
          </cell>
          <cell r="DS94">
            <v>0</v>
          </cell>
          <cell r="DT94">
            <v>0</v>
          </cell>
          <cell r="DU94"/>
          <cell r="DV94">
            <v>0</v>
          </cell>
          <cell r="DW94" t="str">
            <v/>
          </cell>
          <cell r="DX94" t="str">
            <v/>
          </cell>
          <cell r="DY94" t="str">
            <v/>
          </cell>
          <cell r="DZ94">
            <v>0</v>
          </cell>
          <cell r="EA94" t="str">
            <v/>
          </cell>
          <cell r="EB94" t="str">
            <v/>
          </cell>
          <cell r="EC94" t="str">
            <v/>
          </cell>
          <cell r="ED94" t="str">
            <v/>
          </cell>
          <cell r="EE94">
            <v>0</v>
          </cell>
          <cell r="EF94">
            <v>0.98</v>
          </cell>
          <cell r="EG94">
            <v>0</v>
          </cell>
          <cell r="EH94"/>
          <cell r="EI94"/>
          <cell r="EJ94"/>
          <cell r="EK94" t="str">
            <v/>
          </cell>
          <cell r="EL94"/>
          <cell r="EM94" t="str">
            <v/>
          </cell>
          <cell r="EN94"/>
          <cell r="EO94" t="str">
            <v>59508</v>
          </cell>
          <cell r="EP94" t="str">
            <v>59</v>
          </cell>
          <cell r="EQ94"/>
          <cell r="ER94"/>
          <cell r="ES94" t="str">
            <v>NON-PRO</v>
          </cell>
          <cell r="ET94"/>
          <cell r="EU94" t="str">
            <v/>
          </cell>
          <cell r="EV94" t="str">
            <v/>
          </cell>
          <cell r="EW94" t="str">
            <v/>
          </cell>
          <cell r="EX94" t="str">
            <v/>
          </cell>
          <cell r="EY94" t="str">
            <v/>
          </cell>
          <cell r="EZ94">
            <v>0</v>
          </cell>
          <cell r="FA94"/>
          <cell r="FB94"/>
          <cell r="FC94">
            <v>304.536</v>
          </cell>
          <cell r="FD94">
            <v>66.784744799999999</v>
          </cell>
          <cell r="FE94"/>
          <cell r="FF94">
            <v>33.700000000000003</v>
          </cell>
          <cell r="FG94">
            <v>262.97660200000001</v>
          </cell>
          <cell r="FH94"/>
          <cell r="FI94">
            <v>329.76134680000001</v>
          </cell>
          <cell r="FJ94"/>
          <cell r="FK94">
            <v>0</v>
          </cell>
          <cell r="FL94">
            <v>0</v>
          </cell>
          <cell r="FM94">
            <v>0</v>
          </cell>
          <cell r="FN94">
            <v>16.749480000000002</v>
          </cell>
          <cell r="FO94">
            <v>19.352580799999998</v>
          </cell>
          <cell r="FP94">
            <v>36.102060800000004</v>
          </cell>
          <cell r="FQ94">
            <v>0</v>
          </cell>
          <cell r="FR94" t="str">
            <v/>
          </cell>
          <cell r="FS94">
            <v>3.673160964</v>
          </cell>
          <cell r="FT94" t="str">
            <v/>
          </cell>
          <cell r="FU94">
            <v>3.673160964</v>
          </cell>
          <cell r="FV94">
            <v>52.595320400000006</v>
          </cell>
          <cell r="FW94" t="str">
            <v/>
          </cell>
          <cell r="FX94">
            <v>0</v>
          </cell>
          <cell r="FY94">
            <v>0</v>
          </cell>
          <cell r="FZ94">
            <v>20.422640964000003</v>
          </cell>
          <cell r="GA94">
            <v>71.947901200000004</v>
          </cell>
          <cell r="GB94">
            <v>92.370542164</v>
          </cell>
          <cell r="GC94"/>
          <cell r="GD94">
            <v>401.29890399999999</v>
          </cell>
          <cell r="GE94">
            <v>401.29890399999999</v>
          </cell>
          <cell r="GF94">
            <v>731.06025079999995</v>
          </cell>
          <cell r="GG94">
            <v>823.43079296399992</v>
          </cell>
          <cell r="GH94">
            <v>0</v>
          </cell>
          <cell r="GI94"/>
          <cell r="GJ94">
            <v>0</v>
          </cell>
          <cell r="GK94">
            <v>0</v>
          </cell>
          <cell r="GL94">
            <v>0</v>
          </cell>
          <cell r="GM94">
            <v>0</v>
          </cell>
          <cell r="GN94">
            <v>0</v>
          </cell>
          <cell r="GO94">
            <v>0</v>
          </cell>
          <cell r="GP94">
            <v>0</v>
          </cell>
          <cell r="GQ94">
            <v>0</v>
          </cell>
          <cell r="GR94">
            <v>0</v>
          </cell>
          <cell r="GS94"/>
          <cell r="GT94"/>
          <cell r="GU94"/>
          <cell r="GV94"/>
          <cell r="GW94"/>
          <cell r="GX94"/>
          <cell r="GY94"/>
          <cell r="GZ94"/>
        </row>
        <row r="95">
          <cell r="B95" t="str">
            <v>01154992696855</v>
          </cell>
          <cell r="C95" t="str">
            <v>ECLAIRAGE PUBLIC</v>
          </cell>
          <cell r="D95" t="str">
            <v>C5 EP</v>
          </cell>
          <cell r="E95" t="str">
            <v>LUSDT</v>
          </cell>
          <cell r="F95" t="str">
            <v>1- Originale / Originale</v>
          </cell>
          <cell r="G95">
            <v>5898.61</v>
          </cell>
          <cell r="H95" t="str">
            <v/>
          </cell>
          <cell r="I95" t="str">
            <v/>
          </cell>
          <cell r="J95" t="str">
            <v/>
          </cell>
          <cell r="K95">
            <v>0</v>
          </cell>
          <cell r="L95" t="str">
            <v/>
          </cell>
          <cell r="M95" t="str">
            <v/>
          </cell>
          <cell r="N95" t="str">
            <v/>
          </cell>
          <cell r="O95" t="str">
            <v/>
          </cell>
          <cell r="P95">
            <v>5898.61</v>
          </cell>
          <cell r="Q95"/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/>
          <cell r="AC95"/>
          <cell r="AD95">
            <v>0</v>
          </cell>
          <cell r="AE95" t="str">
            <v/>
          </cell>
          <cell r="AF95" t="str">
            <v/>
          </cell>
          <cell r="AG95" t="str">
            <v/>
          </cell>
          <cell r="AH95">
            <v>0</v>
          </cell>
          <cell r="AI95" t="str">
            <v/>
          </cell>
          <cell r="AJ95" t="str">
            <v/>
          </cell>
          <cell r="AK95" t="str">
            <v/>
          </cell>
          <cell r="AL95" t="str">
            <v/>
          </cell>
          <cell r="AM95">
            <v>0</v>
          </cell>
          <cell r="AN95">
            <v>0</v>
          </cell>
          <cell r="AO95"/>
          <cell r="AP95">
            <v>0</v>
          </cell>
          <cell r="AQ95"/>
          <cell r="AR95">
            <v>5898.61</v>
          </cell>
          <cell r="AS95">
            <v>0</v>
          </cell>
          <cell r="AT95" t="str">
            <v/>
          </cell>
          <cell r="AU95" t="str">
            <v/>
          </cell>
          <cell r="AV95">
            <v>0</v>
          </cell>
          <cell r="AW95" t="str">
            <v/>
          </cell>
          <cell r="AX95" t="str">
            <v/>
          </cell>
          <cell r="AY95" t="str">
            <v/>
          </cell>
          <cell r="AZ95" t="str">
            <v/>
          </cell>
          <cell r="BA95">
            <v>5898.61</v>
          </cell>
          <cell r="BB95"/>
          <cell r="BC95">
            <v>1.8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/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91.44</v>
          </cell>
          <cell r="BP95"/>
          <cell r="BQ95"/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164.59200000000001</v>
          </cell>
          <cell r="CI95">
            <v>164.59200000000001</v>
          </cell>
          <cell r="CJ95">
            <v>13.716000000000001</v>
          </cell>
          <cell r="CK95"/>
          <cell r="CL95">
            <v>0</v>
          </cell>
          <cell r="CM95" t="str">
            <v/>
          </cell>
          <cell r="CN95" t="str">
            <v/>
          </cell>
          <cell r="CO95" t="str">
            <v/>
          </cell>
          <cell r="CP95" t="str">
            <v/>
          </cell>
          <cell r="CQ95" t="str">
            <v/>
          </cell>
          <cell r="CR95" t="str">
            <v/>
          </cell>
          <cell r="CS95">
            <v>1.24</v>
          </cell>
          <cell r="CT95">
            <v>0</v>
          </cell>
          <cell r="CU95" t="str">
            <v/>
          </cell>
          <cell r="CV95" t="str">
            <v/>
          </cell>
          <cell r="CW95" t="str">
            <v/>
          </cell>
          <cell r="CX95" t="str">
            <v/>
          </cell>
          <cell r="CY95" t="str">
            <v/>
          </cell>
          <cell r="CZ95" t="str">
            <v/>
          </cell>
          <cell r="DA95">
            <v>73.142764</v>
          </cell>
          <cell r="DB95">
            <v>73.142764</v>
          </cell>
          <cell r="DC95"/>
          <cell r="DD95">
            <v>16.920000000000002</v>
          </cell>
          <cell r="DE95">
            <v>22.44</v>
          </cell>
          <cell r="DF95">
            <v>164.59200000000001</v>
          </cell>
          <cell r="DG95">
            <v>73.142764</v>
          </cell>
          <cell r="DH95">
            <v>3.28</v>
          </cell>
          <cell r="DI95">
            <v>13.716000000000001</v>
          </cell>
          <cell r="DJ95">
            <v>277.094764</v>
          </cell>
          <cell r="DK95">
            <v>277.094764</v>
          </cell>
          <cell r="DL95">
            <v>0</v>
          </cell>
          <cell r="DM95">
            <v>0</v>
          </cell>
          <cell r="DN95">
            <v>0</v>
          </cell>
          <cell r="DO95">
            <v>0</v>
          </cell>
          <cell r="DP95">
            <v>0</v>
          </cell>
          <cell r="DQ95">
            <v>0</v>
          </cell>
          <cell r="DR95">
            <v>0</v>
          </cell>
          <cell r="DS95">
            <v>0</v>
          </cell>
          <cell r="DT95">
            <v>0</v>
          </cell>
          <cell r="DU95"/>
          <cell r="DV95">
            <v>0</v>
          </cell>
          <cell r="DW95" t="str">
            <v/>
          </cell>
          <cell r="DX95" t="str">
            <v/>
          </cell>
          <cell r="DY95" t="str">
            <v/>
          </cell>
          <cell r="DZ95">
            <v>0</v>
          </cell>
          <cell r="EA95" t="str">
            <v/>
          </cell>
          <cell r="EB95" t="str">
            <v/>
          </cell>
          <cell r="EC95" t="str">
            <v/>
          </cell>
          <cell r="ED95" t="str">
            <v/>
          </cell>
          <cell r="EE95">
            <v>0</v>
          </cell>
          <cell r="EF95">
            <v>0.98</v>
          </cell>
          <cell r="EG95">
            <v>0</v>
          </cell>
          <cell r="EH95"/>
          <cell r="EI95"/>
          <cell r="EJ95"/>
          <cell r="EK95" t="str">
            <v/>
          </cell>
          <cell r="EL95"/>
          <cell r="EM95" t="str">
            <v/>
          </cell>
          <cell r="EN95"/>
          <cell r="EO95" t="str">
            <v>59508</v>
          </cell>
          <cell r="EP95" t="str">
            <v>59</v>
          </cell>
          <cell r="EQ95"/>
          <cell r="ER95"/>
          <cell r="ES95" t="str">
            <v>NON-PRO</v>
          </cell>
          <cell r="ET95"/>
          <cell r="EU95" t="str">
            <v/>
          </cell>
          <cell r="EV95" t="str">
            <v/>
          </cell>
          <cell r="EW95" t="str">
            <v/>
          </cell>
          <cell r="EX95" t="str">
            <v/>
          </cell>
          <cell r="EY95" t="str">
            <v/>
          </cell>
          <cell r="EZ95">
            <v>0</v>
          </cell>
          <cell r="FA95"/>
          <cell r="FB95"/>
          <cell r="FC95">
            <v>203.952</v>
          </cell>
          <cell r="FD95">
            <v>44.726673599999998</v>
          </cell>
          <cell r="FE95"/>
          <cell r="FF95">
            <v>33.700000000000003</v>
          </cell>
          <cell r="FG95">
            <v>198.78315700000002</v>
          </cell>
          <cell r="FH95"/>
          <cell r="FI95">
            <v>243.50983060000002</v>
          </cell>
          <cell r="FJ95"/>
          <cell r="FK95">
            <v>0</v>
          </cell>
          <cell r="FL95">
            <v>0</v>
          </cell>
          <cell r="FM95">
            <v>0</v>
          </cell>
          <cell r="FN95">
            <v>11.217359999999999</v>
          </cell>
          <cell r="FO95">
            <v>14.628552800000001</v>
          </cell>
          <cell r="FP95">
            <v>25.845912800000001</v>
          </cell>
          <cell r="FQ95">
            <v>0</v>
          </cell>
          <cell r="FR95" t="str">
            <v/>
          </cell>
          <cell r="FS95">
            <v>2.4599670479999998</v>
          </cell>
          <cell r="FT95" t="str">
            <v/>
          </cell>
          <cell r="FU95">
            <v>2.4599670479999998</v>
          </cell>
          <cell r="FV95">
            <v>39.756631400000003</v>
          </cell>
          <cell r="FW95" t="str">
            <v/>
          </cell>
          <cell r="FX95">
            <v>0</v>
          </cell>
          <cell r="FY95">
            <v>0</v>
          </cell>
          <cell r="FZ95">
            <v>13.677327047999999</v>
          </cell>
          <cell r="GA95">
            <v>54.385184200000005</v>
          </cell>
          <cell r="GB95">
            <v>68.062511248000007</v>
          </cell>
          <cell r="GC95"/>
          <cell r="GD95">
            <v>277.094764</v>
          </cell>
          <cell r="GE95">
            <v>277.094764</v>
          </cell>
          <cell r="GF95">
            <v>520.60459460000004</v>
          </cell>
          <cell r="GG95">
            <v>588.66710584800001</v>
          </cell>
          <cell r="GH95">
            <v>0</v>
          </cell>
          <cell r="GI95"/>
          <cell r="GJ95">
            <v>0</v>
          </cell>
          <cell r="GK95">
            <v>0</v>
          </cell>
          <cell r="GL95">
            <v>0</v>
          </cell>
          <cell r="GM95">
            <v>0</v>
          </cell>
          <cell r="GN95">
            <v>0</v>
          </cell>
          <cell r="GO95">
            <v>0</v>
          </cell>
          <cell r="GP95">
            <v>0</v>
          </cell>
          <cell r="GQ95">
            <v>0</v>
          </cell>
          <cell r="GR95">
            <v>0</v>
          </cell>
          <cell r="GS95"/>
          <cell r="GT95"/>
          <cell r="GU95"/>
          <cell r="GV95"/>
          <cell r="GW95"/>
          <cell r="GX95"/>
          <cell r="GY95"/>
          <cell r="GZ95"/>
        </row>
        <row r="96">
          <cell r="B96" t="str">
            <v>01174963812970</v>
          </cell>
          <cell r="C96" t="str">
            <v>ECLAIRAGE PUBLIC</v>
          </cell>
          <cell r="D96" t="str">
            <v>C5 EP</v>
          </cell>
          <cell r="E96" t="str">
            <v>LUSDT</v>
          </cell>
          <cell r="F96" t="str">
            <v>1- Originale / Originale</v>
          </cell>
          <cell r="G96">
            <v>1258.99</v>
          </cell>
          <cell r="H96" t="str">
            <v/>
          </cell>
          <cell r="I96" t="str">
            <v/>
          </cell>
          <cell r="J96" t="str">
            <v/>
          </cell>
          <cell r="K96">
            <v>0</v>
          </cell>
          <cell r="L96" t="str">
            <v/>
          </cell>
          <cell r="M96" t="str">
            <v/>
          </cell>
          <cell r="N96" t="str">
            <v/>
          </cell>
          <cell r="O96" t="str">
            <v/>
          </cell>
          <cell r="P96">
            <v>1258.99</v>
          </cell>
          <cell r="Q96"/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/>
          <cell r="AC96"/>
          <cell r="AD96">
            <v>0</v>
          </cell>
          <cell r="AE96" t="str">
            <v/>
          </cell>
          <cell r="AF96" t="str">
            <v/>
          </cell>
          <cell r="AG96" t="str">
            <v/>
          </cell>
          <cell r="AH96">
            <v>0</v>
          </cell>
          <cell r="AI96" t="str">
            <v/>
          </cell>
          <cell r="AJ96" t="str">
            <v/>
          </cell>
          <cell r="AK96" t="str">
            <v/>
          </cell>
          <cell r="AL96" t="str">
            <v/>
          </cell>
          <cell r="AM96">
            <v>0</v>
          </cell>
          <cell r="AN96">
            <v>0</v>
          </cell>
          <cell r="AO96"/>
          <cell r="AP96">
            <v>0</v>
          </cell>
          <cell r="AQ96"/>
          <cell r="AR96">
            <v>1258.99</v>
          </cell>
          <cell r="AS96">
            <v>0</v>
          </cell>
          <cell r="AT96" t="str">
            <v/>
          </cell>
          <cell r="AU96" t="str">
            <v/>
          </cell>
          <cell r="AV96">
            <v>0</v>
          </cell>
          <cell r="AW96" t="str">
            <v/>
          </cell>
          <cell r="AX96" t="str">
            <v/>
          </cell>
          <cell r="AY96" t="str">
            <v/>
          </cell>
          <cell r="AZ96" t="str">
            <v/>
          </cell>
          <cell r="BA96">
            <v>1258.99</v>
          </cell>
          <cell r="BB96"/>
          <cell r="BC96">
            <v>2.2999999999999998</v>
          </cell>
          <cell r="BD96">
            <v>0</v>
          </cell>
          <cell r="BE96">
            <v>0</v>
          </cell>
          <cell r="BF96">
            <v>0</v>
          </cell>
          <cell r="BG96">
            <v>0</v>
          </cell>
          <cell r="BH96">
            <v>0</v>
          </cell>
          <cell r="BI96"/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91.44</v>
          </cell>
          <cell r="BP96"/>
          <cell r="BQ96"/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210.31199999999998</v>
          </cell>
          <cell r="CI96">
            <v>210.31199999999998</v>
          </cell>
          <cell r="CJ96">
            <v>17.526</v>
          </cell>
          <cell r="CK96"/>
          <cell r="CL96">
            <v>0</v>
          </cell>
          <cell r="CM96" t="str">
            <v/>
          </cell>
          <cell r="CN96" t="str">
            <v/>
          </cell>
          <cell r="CO96" t="str">
            <v/>
          </cell>
          <cell r="CP96" t="str">
            <v/>
          </cell>
          <cell r="CQ96" t="str">
            <v/>
          </cell>
          <cell r="CR96" t="str">
            <v/>
          </cell>
          <cell r="CS96">
            <v>1.24</v>
          </cell>
          <cell r="CT96">
            <v>0</v>
          </cell>
          <cell r="CU96" t="str">
            <v/>
          </cell>
          <cell r="CV96" t="str">
            <v/>
          </cell>
          <cell r="CW96" t="str">
            <v/>
          </cell>
          <cell r="CX96" t="str">
            <v/>
          </cell>
          <cell r="CY96" t="str">
            <v/>
          </cell>
          <cell r="CZ96" t="str">
            <v/>
          </cell>
          <cell r="DA96">
            <v>15.611476</v>
          </cell>
          <cell r="DB96">
            <v>15.611476</v>
          </cell>
          <cell r="DC96"/>
          <cell r="DD96">
            <v>16.920000000000002</v>
          </cell>
          <cell r="DE96">
            <v>22.44</v>
          </cell>
          <cell r="DF96">
            <v>210.31199999999998</v>
          </cell>
          <cell r="DG96">
            <v>15.611476</v>
          </cell>
          <cell r="DH96">
            <v>3.28</v>
          </cell>
          <cell r="DI96">
            <v>17.526</v>
          </cell>
          <cell r="DJ96">
            <v>265.28347599999995</v>
          </cell>
          <cell r="DK96">
            <v>265.28347599999995</v>
          </cell>
          <cell r="DL96">
            <v>0</v>
          </cell>
          <cell r="DM96">
            <v>0</v>
          </cell>
          <cell r="DN96">
            <v>0</v>
          </cell>
          <cell r="DO96">
            <v>0</v>
          </cell>
          <cell r="DP96">
            <v>0</v>
          </cell>
          <cell r="DQ96">
            <v>0</v>
          </cell>
          <cell r="DR96">
            <v>0</v>
          </cell>
          <cell r="DS96">
            <v>0</v>
          </cell>
          <cell r="DT96">
            <v>0</v>
          </cell>
          <cell r="DU96"/>
          <cell r="DV96">
            <v>0</v>
          </cell>
          <cell r="DW96" t="str">
            <v/>
          </cell>
          <cell r="DX96" t="str">
            <v/>
          </cell>
          <cell r="DY96" t="str">
            <v/>
          </cell>
          <cell r="DZ96">
            <v>0</v>
          </cell>
          <cell r="EA96" t="str">
            <v/>
          </cell>
          <cell r="EB96" t="str">
            <v/>
          </cell>
          <cell r="EC96" t="str">
            <v/>
          </cell>
          <cell r="ED96" t="str">
            <v/>
          </cell>
          <cell r="EE96">
            <v>0</v>
          </cell>
          <cell r="EF96">
            <v>0.98</v>
          </cell>
          <cell r="EG96">
            <v>0</v>
          </cell>
          <cell r="EH96"/>
          <cell r="EI96"/>
          <cell r="EJ96"/>
          <cell r="EK96" t="str">
            <v/>
          </cell>
          <cell r="EL96"/>
          <cell r="EM96" t="str">
            <v/>
          </cell>
          <cell r="EN96"/>
          <cell r="EO96" t="str">
            <v>59508</v>
          </cell>
          <cell r="EP96" t="str">
            <v>59</v>
          </cell>
          <cell r="EQ96"/>
          <cell r="ER96"/>
          <cell r="ES96" t="str">
            <v>NON-PRO</v>
          </cell>
          <cell r="ET96"/>
          <cell r="EU96" t="str">
            <v/>
          </cell>
          <cell r="EV96" t="str">
            <v/>
          </cell>
          <cell r="EW96" t="str">
            <v/>
          </cell>
          <cell r="EX96" t="str">
            <v/>
          </cell>
          <cell r="EY96" t="str">
            <v/>
          </cell>
          <cell r="EZ96">
            <v>0</v>
          </cell>
          <cell r="FA96"/>
          <cell r="FB96"/>
          <cell r="FC96">
            <v>249.67199999999997</v>
          </cell>
          <cell r="FD96">
            <v>54.753069599999989</v>
          </cell>
          <cell r="FE96"/>
          <cell r="FF96">
            <v>33.700000000000003</v>
          </cell>
          <cell r="FG96">
            <v>42.427963000000005</v>
          </cell>
          <cell r="FH96"/>
          <cell r="FI96">
            <v>97.181032599999995</v>
          </cell>
          <cell r="FJ96"/>
          <cell r="FK96">
            <v>0</v>
          </cell>
          <cell r="FL96">
            <v>0</v>
          </cell>
          <cell r="FM96">
            <v>0</v>
          </cell>
          <cell r="FN96">
            <v>13.731959999999999</v>
          </cell>
          <cell r="FO96">
            <v>3.1222951999999999</v>
          </cell>
          <cell r="FP96">
            <v>16.854255199999997</v>
          </cell>
          <cell r="FQ96">
            <v>0</v>
          </cell>
          <cell r="FR96" t="str">
            <v/>
          </cell>
          <cell r="FS96">
            <v>3.0114188279999996</v>
          </cell>
          <cell r="FT96" t="str">
            <v/>
          </cell>
          <cell r="FU96">
            <v>3.0114188279999996</v>
          </cell>
          <cell r="FV96">
            <v>8.4855926000000022</v>
          </cell>
          <cell r="FW96" t="str">
            <v/>
          </cell>
          <cell r="FX96">
            <v>0</v>
          </cell>
          <cell r="FY96">
            <v>0</v>
          </cell>
          <cell r="FZ96">
            <v>16.743378827999997</v>
          </cell>
          <cell r="GA96">
            <v>11.607887800000002</v>
          </cell>
          <cell r="GB96">
            <v>28.351266627999998</v>
          </cell>
          <cell r="GC96"/>
          <cell r="GD96">
            <v>265.28347599999995</v>
          </cell>
          <cell r="GE96">
            <v>265.28347599999995</v>
          </cell>
          <cell r="GF96">
            <v>362.46450859999993</v>
          </cell>
          <cell r="GG96">
            <v>390.81577522799995</v>
          </cell>
          <cell r="GH96">
            <v>0</v>
          </cell>
          <cell r="GI96"/>
          <cell r="GJ96">
            <v>0</v>
          </cell>
          <cell r="GK96">
            <v>0</v>
          </cell>
          <cell r="GL96">
            <v>0</v>
          </cell>
          <cell r="GM96">
            <v>0</v>
          </cell>
          <cell r="GN96">
            <v>0</v>
          </cell>
          <cell r="GO96">
            <v>0</v>
          </cell>
          <cell r="GP96">
            <v>0</v>
          </cell>
          <cell r="GQ96">
            <v>0</v>
          </cell>
          <cell r="GR96">
            <v>0</v>
          </cell>
          <cell r="GS96"/>
          <cell r="GT96"/>
          <cell r="GU96"/>
          <cell r="GV96"/>
          <cell r="GW96"/>
          <cell r="GX96"/>
          <cell r="GY96"/>
          <cell r="GZ96"/>
        </row>
        <row r="97">
          <cell r="B97" t="str">
            <v>01148769831480</v>
          </cell>
          <cell r="C97" t="str">
            <v>ECLAIRAGE PUBLIC</v>
          </cell>
          <cell r="D97" t="str">
            <v>C5 EP</v>
          </cell>
          <cell r="E97" t="str">
            <v>LUSDT</v>
          </cell>
          <cell r="F97" t="str">
            <v>1- Originale / Originale</v>
          </cell>
          <cell r="G97">
            <v>7494.32</v>
          </cell>
          <cell r="H97" t="str">
            <v/>
          </cell>
          <cell r="I97" t="str">
            <v/>
          </cell>
          <cell r="J97" t="str">
            <v/>
          </cell>
          <cell r="K97">
            <v>0</v>
          </cell>
          <cell r="L97" t="str">
            <v/>
          </cell>
          <cell r="M97" t="str">
            <v/>
          </cell>
          <cell r="N97" t="str">
            <v/>
          </cell>
          <cell r="O97" t="str">
            <v/>
          </cell>
          <cell r="P97">
            <v>7494.32</v>
          </cell>
          <cell r="Q97"/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/>
          <cell r="AC97"/>
          <cell r="AD97">
            <v>0</v>
          </cell>
          <cell r="AE97" t="str">
            <v/>
          </cell>
          <cell r="AF97" t="str">
            <v/>
          </cell>
          <cell r="AG97" t="str">
            <v/>
          </cell>
          <cell r="AH97">
            <v>0</v>
          </cell>
          <cell r="AI97" t="str">
            <v/>
          </cell>
          <cell r="AJ97" t="str">
            <v/>
          </cell>
          <cell r="AK97" t="str">
            <v/>
          </cell>
          <cell r="AL97" t="str">
            <v/>
          </cell>
          <cell r="AM97">
            <v>0</v>
          </cell>
          <cell r="AN97">
            <v>0</v>
          </cell>
          <cell r="AO97"/>
          <cell r="AP97">
            <v>0</v>
          </cell>
          <cell r="AQ97"/>
          <cell r="AR97">
            <v>7494.32</v>
          </cell>
          <cell r="AS97">
            <v>0</v>
          </cell>
          <cell r="AT97" t="str">
            <v/>
          </cell>
          <cell r="AU97" t="str">
            <v/>
          </cell>
          <cell r="AV97">
            <v>0</v>
          </cell>
          <cell r="AW97" t="str">
            <v/>
          </cell>
          <cell r="AX97" t="str">
            <v/>
          </cell>
          <cell r="AY97" t="str">
            <v/>
          </cell>
          <cell r="AZ97" t="str">
            <v/>
          </cell>
          <cell r="BA97">
            <v>7494.32</v>
          </cell>
          <cell r="BB97"/>
          <cell r="BC97">
            <v>3</v>
          </cell>
          <cell r="BD97">
            <v>0</v>
          </cell>
          <cell r="BE97">
            <v>0</v>
          </cell>
          <cell r="BF97">
            <v>0</v>
          </cell>
          <cell r="BG97">
            <v>0</v>
          </cell>
          <cell r="BH97">
            <v>0</v>
          </cell>
          <cell r="BI97"/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91.44</v>
          </cell>
          <cell r="BP97"/>
          <cell r="BQ97"/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274.32</v>
          </cell>
          <cell r="CI97">
            <v>274.32</v>
          </cell>
          <cell r="CJ97">
            <v>22.86</v>
          </cell>
          <cell r="CK97"/>
          <cell r="CL97">
            <v>0</v>
          </cell>
          <cell r="CM97" t="str">
            <v/>
          </cell>
          <cell r="CN97" t="str">
            <v/>
          </cell>
          <cell r="CO97" t="str">
            <v/>
          </cell>
          <cell r="CP97" t="str">
            <v/>
          </cell>
          <cell r="CQ97" t="str">
            <v/>
          </cell>
          <cell r="CR97" t="str">
            <v/>
          </cell>
          <cell r="CS97">
            <v>1.24</v>
          </cell>
          <cell r="CT97">
            <v>0</v>
          </cell>
          <cell r="CU97" t="str">
            <v/>
          </cell>
          <cell r="CV97" t="str">
            <v/>
          </cell>
          <cell r="CW97" t="str">
            <v/>
          </cell>
          <cell r="CX97" t="str">
            <v/>
          </cell>
          <cell r="CY97" t="str">
            <v/>
          </cell>
          <cell r="CZ97" t="str">
            <v/>
          </cell>
          <cell r="DA97">
            <v>92.929568000000003</v>
          </cell>
          <cell r="DB97">
            <v>92.929568000000003</v>
          </cell>
          <cell r="DC97"/>
          <cell r="DD97">
            <v>16.920000000000002</v>
          </cell>
          <cell r="DE97">
            <v>22.44</v>
          </cell>
          <cell r="DF97">
            <v>274.32</v>
          </cell>
          <cell r="DG97">
            <v>92.929568000000003</v>
          </cell>
          <cell r="DH97">
            <v>3.28</v>
          </cell>
          <cell r="DI97">
            <v>22.86</v>
          </cell>
          <cell r="DJ97">
            <v>406.60956800000002</v>
          </cell>
          <cell r="DK97">
            <v>406.60956800000002</v>
          </cell>
          <cell r="DL97">
            <v>0</v>
          </cell>
          <cell r="DM97">
            <v>0</v>
          </cell>
          <cell r="DN97">
            <v>0</v>
          </cell>
          <cell r="DO97">
            <v>0</v>
          </cell>
          <cell r="DP97">
            <v>0</v>
          </cell>
          <cell r="DQ97">
            <v>0</v>
          </cell>
          <cell r="DR97">
            <v>0</v>
          </cell>
          <cell r="DS97">
            <v>0</v>
          </cell>
          <cell r="DT97">
            <v>0</v>
          </cell>
          <cell r="DU97"/>
          <cell r="DV97">
            <v>0</v>
          </cell>
          <cell r="DW97" t="str">
            <v/>
          </cell>
          <cell r="DX97" t="str">
            <v/>
          </cell>
          <cell r="DY97" t="str">
            <v/>
          </cell>
          <cell r="DZ97">
            <v>0</v>
          </cell>
          <cell r="EA97" t="str">
            <v/>
          </cell>
          <cell r="EB97" t="str">
            <v/>
          </cell>
          <cell r="EC97" t="str">
            <v/>
          </cell>
          <cell r="ED97" t="str">
            <v/>
          </cell>
          <cell r="EE97">
            <v>0</v>
          </cell>
          <cell r="EF97">
            <v>0.98</v>
          </cell>
          <cell r="EG97">
            <v>0</v>
          </cell>
          <cell r="EH97"/>
          <cell r="EI97"/>
          <cell r="EJ97"/>
          <cell r="EK97" t="str">
            <v/>
          </cell>
          <cell r="EL97"/>
          <cell r="EM97" t="str">
            <v/>
          </cell>
          <cell r="EN97"/>
          <cell r="EO97" t="str">
            <v>59508</v>
          </cell>
          <cell r="EP97" t="str">
            <v>59</v>
          </cell>
          <cell r="EQ97"/>
          <cell r="ER97"/>
          <cell r="ES97" t="str">
            <v>NON-PRO</v>
          </cell>
          <cell r="ET97"/>
          <cell r="EU97" t="str">
            <v/>
          </cell>
          <cell r="EV97" t="str">
            <v/>
          </cell>
          <cell r="EW97" t="str">
            <v/>
          </cell>
          <cell r="EX97" t="str">
            <v/>
          </cell>
          <cell r="EY97" t="str">
            <v/>
          </cell>
          <cell r="EZ97">
            <v>0</v>
          </cell>
          <cell r="FA97"/>
          <cell r="FB97"/>
          <cell r="FC97">
            <v>313.68</v>
          </cell>
          <cell r="FD97">
            <v>68.790024000000003</v>
          </cell>
          <cell r="FE97"/>
          <cell r="FF97">
            <v>33.700000000000003</v>
          </cell>
          <cell r="FG97">
            <v>252.55858400000002</v>
          </cell>
          <cell r="FH97"/>
          <cell r="FI97">
            <v>321.34860800000001</v>
          </cell>
          <cell r="FJ97"/>
          <cell r="FK97">
            <v>0</v>
          </cell>
          <cell r="FL97">
            <v>0</v>
          </cell>
          <cell r="FM97">
            <v>0</v>
          </cell>
          <cell r="FN97">
            <v>17.252400000000002</v>
          </cell>
          <cell r="FO97">
            <v>18.585913600000001</v>
          </cell>
          <cell r="FP97">
            <v>35.838313600000006</v>
          </cell>
          <cell r="FQ97">
            <v>0</v>
          </cell>
          <cell r="FR97" t="str">
            <v/>
          </cell>
          <cell r="FS97">
            <v>3.7834513200000002</v>
          </cell>
          <cell r="FT97" t="str">
            <v/>
          </cell>
          <cell r="FU97">
            <v>3.7834513200000002</v>
          </cell>
          <cell r="FV97">
            <v>50.511716800000009</v>
          </cell>
          <cell r="FW97" t="str">
            <v/>
          </cell>
          <cell r="FX97">
            <v>0</v>
          </cell>
          <cell r="FY97">
            <v>0</v>
          </cell>
          <cell r="FZ97">
            <v>21.035851320000003</v>
          </cell>
          <cell r="GA97">
            <v>69.097630400000014</v>
          </cell>
          <cell r="GB97">
            <v>90.13348172000002</v>
          </cell>
          <cell r="GC97"/>
          <cell r="GD97">
            <v>406.60956800000002</v>
          </cell>
          <cell r="GE97">
            <v>406.60956800000002</v>
          </cell>
          <cell r="GF97">
            <v>727.95817600000009</v>
          </cell>
          <cell r="GG97">
            <v>818.09165772000006</v>
          </cell>
          <cell r="GH97">
            <v>0</v>
          </cell>
          <cell r="GI97"/>
          <cell r="GJ97">
            <v>0</v>
          </cell>
          <cell r="GK97">
            <v>0</v>
          </cell>
          <cell r="GL97">
            <v>0</v>
          </cell>
          <cell r="GM97">
            <v>0</v>
          </cell>
          <cell r="GN97">
            <v>0</v>
          </cell>
          <cell r="GO97">
            <v>0</v>
          </cell>
          <cell r="GP97">
            <v>0</v>
          </cell>
          <cell r="GQ97">
            <v>0</v>
          </cell>
          <cell r="GR97">
            <v>0</v>
          </cell>
          <cell r="GS97"/>
          <cell r="GT97"/>
          <cell r="GU97"/>
          <cell r="GV97"/>
          <cell r="GW97"/>
          <cell r="GX97"/>
          <cell r="GY97"/>
          <cell r="GZ97"/>
        </row>
        <row r="98">
          <cell r="B98" t="str">
            <v>01134732204828</v>
          </cell>
          <cell r="C98" t="str">
            <v>ECLAIRAGE PUBLIC</v>
          </cell>
          <cell r="D98" t="str">
            <v>C5 EP</v>
          </cell>
          <cell r="E98" t="str">
            <v>LUSDT</v>
          </cell>
          <cell r="F98" t="str">
            <v>1- Originale / Originale</v>
          </cell>
          <cell r="G98">
            <v>13043.2</v>
          </cell>
          <cell r="H98" t="str">
            <v/>
          </cell>
          <cell r="I98" t="str">
            <v/>
          </cell>
          <cell r="J98" t="str">
            <v/>
          </cell>
          <cell r="K98">
            <v>0</v>
          </cell>
          <cell r="L98" t="str">
            <v/>
          </cell>
          <cell r="M98" t="str">
            <v/>
          </cell>
          <cell r="N98" t="str">
            <v/>
          </cell>
          <cell r="O98" t="str">
            <v/>
          </cell>
          <cell r="P98">
            <v>13043.2</v>
          </cell>
          <cell r="Q98"/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/>
          <cell r="AC98"/>
          <cell r="AD98">
            <v>0</v>
          </cell>
          <cell r="AE98" t="str">
            <v/>
          </cell>
          <cell r="AF98" t="str">
            <v/>
          </cell>
          <cell r="AG98" t="str">
            <v/>
          </cell>
          <cell r="AH98">
            <v>0</v>
          </cell>
          <cell r="AI98" t="str">
            <v/>
          </cell>
          <cell r="AJ98" t="str">
            <v/>
          </cell>
          <cell r="AK98" t="str">
            <v/>
          </cell>
          <cell r="AL98" t="str">
            <v/>
          </cell>
          <cell r="AM98">
            <v>0</v>
          </cell>
          <cell r="AN98">
            <v>0</v>
          </cell>
          <cell r="AO98"/>
          <cell r="AP98">
            <v>0</v>
          </cell>
          <cell r="AQ98"/>
          <cell r="AR98">
            <v>13043.2</v>
          </cell>
          <cell r="AS98">
            <v>0</v>
          </cell>
          <cell r="AT98" t="str">
            <v/>
          </cell>
          <cell r="AU98" t="str">
            <v/>
          </cell>
          <cell r="AV98">
            <v>0</v>
          </cell>
          <cell r="AW98" t="str">
            <v/>
          </cell>
          <cell r="AX98" t="str">
            <v/>
          </cell>
          <cell r="AY98" t="str">
            <v/>
          </cell>
          <cell r="AZ98" t="str">
            <v/>
          </cell>
          <cell r="BA98">
            <v>13043.2</v>
          </cell>
          <cell r="BB98"/>
          <cell r="BC98">
            <v>3.7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I98"/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91.44</v>
          </cell>
          <cell r="BP98"/>
          <cell r="BQ98"/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338.32800000000003</v>
          </cell>
          <cell r="CI98">
            <v>338.32800000000003</v>
          </cell>
          <cell r="CJ98">
            <v>28.194000000000003</v>
          </cell>
          <cell r="CK98"/>
          <cell r="CL98">
            <v>0</v>
          </cell>
          <cell r="CM98" t="str">
            <v/>
          </cell>
          <cell r="CN98" t="str">
            <v/>
          </cell>
          <cell r="CO98" t="str">
            <v/>
          </cell>
          <cell r="CP98" t="str">
            <v/>
          </cell>
          <cell r="CQ98" t="str">
            <v/>
          </cell>
          <cell r="CR98" t="str">
            <v/>
          </cell>
          <cell r="CS98">
            <v>1.24</v>
          </cell>
          <cell r="CT98">
            <v>0</v>
          </cell>
          <cell r="CU98" t="str">
            <v/>
          </cell>
          <cell r="CV98" t="str">
            <v/>
          </cell>
          <cell r="CW98" t="str">
            <v/>
          </cell>
          <cell r="CX98" t="str">
            <v/>
          </cell>
          <cell r="CY98" t="str">
            <v/>
          </cell>
          <cell r="CZ98" t="str">
            <v/>
          </cell>
          <cell r="DA98">
            <v>161.73568</v>
          </cell>
          <cell r="DB98">
            <v>161.73568</v>
          </cell>
          <cell r="DC98"/>
          <cell r="DD98">
            <v>16.920000000000002</v>
          </cell>
          <cell r="DE98">
            <v>22.44</v>
          </cell>
          <cell r="DF98">
            <v>338.32800000000003</v>
          </cell>
          <cell r="DG98">
            <v>161.73568</v>
          </cell>
          <cell r="DH98">
            <v>3.28</v>
          </cell>
          <cell r="DI98">
            <v>28.194000000000003</v>
          </cell>
          <cell r="DJ98">
            <v>539.4236800000001</v>
          </cell>
          <cell r="DK98">
            <v>539.4236800000001</v>
          </cell>
          <cell r="DL98">
            <v>0</v>
          </cell>
          <cell r="DM98">
            <v>0</v>
          </cell>
          <cell r="DN98">
            <v>0</v>
          </cell>
          <cell r="DO98">
            <v>0</v>
          </cell>
          <cell r="DP98">
            <v>0</v>
          </cell>
          <cell r="DQ98">
            <v>0</v>
          </cell>
          <cell r="DR98">
            <v>0</v>
          </cell>
          <cell r="DS98">
            <v>0</v>
          </cell>
          <cell r="DT98">
            <v>0</v>
          </cell>
          <cell r="DU98"/>
          <cell r="DV98">
            <v>0</v>
          </cell>
          <cell r="DW98" t="str">
            <v/>
          </cell>
          <cell r="DX98" t="str">
            <v/>
          </cell>
          <cell r="DY98" t="str">
            <v/>
          </cell>
          <cell r="DZ98">
            <v>0</v>
          </cell>
          <cell r="EA98" t="str">
            <v/>
          </cell>
          <cell r="EB98" t="str">
            <v/>
          </cell>
          <cell r="EC98" t="str">
            <v/>
          </cell>
          <cell r="ED98" t="str">
            <v/>
          </cell>
          <cell r="EE98">
            <v>0</v>
          </cell>
          <cell r="EF98">
            <v>0.98</v>
          </cell>
          <cell r="EG98">
            <v>0</v>
          </cell>
          <cell r="EH98"/>
          <cell r="EI98"/>
          <cell r="EJ98"/>
          <cell r="EK98" t="str">
            <v/>
          </cell>
          <cell r="EL98"/>
          <cell r="EM98" t="str">
            <v/>
          </cell>
          <cell r="EN98"/>
          <cell r="EO98" t="str">
            <v>59508</v>
          </cell>
          <cell r="EP98" t="str">
            <v>59</v>
          </cell>
          <cell r="EQ98"/>
          <cell r="ER98"/>
          <cell r="ES98" t="str">
            <v>NON-PRO</v>
          </cell>
          <cell r="ET98"/>
          <cell r="EU98" t="str">
            <v/>
          </cell>
          <cell r="EV98" t="str">
            <v/>
          </cell>
          <cell r="EW98" t="str">
            <v/>
          </cell>
          <cell r="EX98" t="str">
            <v/>
          </cell>
          <cell r="EY98" t="str">
            <v/>
          </cell>
          <cell r="EZ98">
            <v>0</v>
          </cell>
          <cell r="FA98"/>
          <cell r="FB98"/>
          <cell r="FC98">
            <v>377.68800000000005</v>
          </cell>
          <cell r="FD98">
            <v>82.826978400000002</v>
          </cell>
          <cell r="FE98"/>
          <cell r="FF98">
            <v>33.700000000000003</v>
          </cell>
          <cell r="FG98">
            <v>439.55584000000005</v>
          </cell>
          <cell r="FH98"/>
          <cell r="FI98">
            <v>522.38281840000002</v>
          </cell>
          <cell r="FJ98"/>
          <cell r="FK98">
            <v>0</v>
          </cell>
          <cell r="FL98">
            <v>0</v>
          </cell>
          <cell r="FM98">
            <v>0</v>
          </cell>
          <cell r="FN98">
            <v>20.772840000000002</v>
          </cell>
          <cell r="FO98">
            <v>32.347135999999999</v>
          </cell>
          <cell r="FP98">
            <v>53.119976000000001</v>
          </cell>
          <cell r="FQ98">
            <v>0</v>
          </cell>
          <cell r="FR98" t="str">
            <v/>
          </cell>
          <cell r="FS98">
            <v>4.5554838120000003</v>
          </cell>
          <cell r="FT98" t="str">
            <v/>
          </cell>
          <cell r="FU98">
            <v>4.5554838120000003</v>
          </cell>
          <cell r="FV98">
            <v>87.911168000000018</v>
          </cell>
          <cell r="FW98" t="str">
            <v/>
          </cell>
          <cell r="FX98">
            <v>0</v>
          </cell>
          <cell r="FY98">
            <v>0</v>
          </cell>
          <cell r="FZ98">
            <v>25.328323812000001</v>
          </cell>
          <cell r="GA98">
            <v>120.25830400000001</v>
          </cell>
          <cell r="GB98">
            <v>145.58662781200002</v>
          </cell>
          <cell r="GC98"/>
          <cell r="GD98">
            <v>539.4236800000001</v>
          </cell>
          <cell r="GE98">
            <v>539.4236800000001</v>
          </cell>
          <cell r="GF98">
            <v>1061.8064984000002</v>
          </cell>
          <cell r="GG98">
            <v>1207.3931262120002</v>
          </cell>
          <cell r="GH98">
            <v>0</v>
          </cell>
          <cell r="GI98"/>
          <cell r="GJ98">
            <v>0</v>
          </cell>
          <cell r="GK98">
            <v>0</v>
          </cell>
          <cell r="GL98">
            <v>0</v>
          </cell>
          <cell r="GM98">
            <v>0</v>
          </cell>
          <cell r="GN98">
            <v>0</v>
          </cell>
          <cell r="GO98">
            <v>0</v>
          </cell>
          <cell r="GP98">
            <v>0</v>
          </cell>
          <cell r="GQ98">
            <v>0</v>
          </cell>
          <cell r="GR98">
            <v>0</v>
          </cell>
          <cell r="GS98"/>
          <cell r="GT98"/>
          <cell r="GU98"/>
          <cell r="GV98"/>
          <cell r="GW98"/>
          <cell r="GX98"/>
          <cell r="GY98"/>
          <cell r="GZ98"/>
        </row>
        <row r="99">
          <cell r="B99" t="str">
            <v>01148190960285</v>
          </cell>
          <cell r="C99" t="str">
            <v>ECLAIRAGE PUBLIC</v>
          </cell>
          <cell r="D99" t="str">
            <v>C5 EP</v>
          </cell>
          <cell r="E99" t="str">
            <v>LUSDT</v>
          </cell>
          <cell r="F99" t="str">
            <v>1- Originale / Originale</v>
          </cell>
          <cell r="G99">
            <v>18279.75</v>
          </cell>
          <cell r="H99" t="str">
            <v/>
          </cell>
          <cell r="I99" t="str">
            <v/>
          </cell>
          <cell r="J99" t="str">
            <v/>
          </cell>
          <cell r="K99">
            <v>0</v>
          </cell>
          <cell r="L99" t="str">
            <v/>
          </cell>
          <cell r="M99" t="str">
            <v/>
          </cell>
          <cell r="N99" t="str">
            <v/>
          </cell>
          <cell r="O99" t="str">
            <v/>
          </cell>
          <cell r="P99">
            <v>18279.75</v>
          </cell>
          <cell r="Q99"/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/>
          <cell r="AC99"/>
          <cell r="AD99">
            <v>0</v>
          </cell>
          <cell r="AE99" t="str">
            <v/>
          </cell>
          <cell r="AF99" t="str">
            <v/>
          </cell>
          <cell r="AG99" t="str">
            <v/>
          </cell>
          <cell r="AH99">
            <v>0</v>
          </cell>
          <cell r="AI99" t="str">
            <v/>
          </cell>
          <cell r="AJ99" t="str">
            <v/>
          </cell>
          <cell r="AK99" t="str">
            <v/>
          </cell>
          <cell r="AL99" t="str">
            <v/>
          </cell>
          <cell r="AM99">
            <v>0</v>
          </cell>
          <cell r="AN99">
            <v>0</v>
          </cell>
          <cell r="AO99"/>
          <cell r="AP99">
            <v>0</v>
          </cell>
          <cell r="AQ99"/>
          <cell r="AR99">
            <v>18279.75</v>
          </cell>
          <cell r="AS99">
            <v>0</v>
          </cell>
          <cell r="AT99" t="str">
            <v/>
          </cell>
          <cell r="AU99" t="str">
            <v/>
          </cell>
          <cell r="AV99">
            <v>0</v>
          </cell>
          <cell r="AW99" t="str">
            <v/>
          </cell>
          <cell r="AX99" t="str">
            <v/>
          </cell>
          <cell r="AY99" t="str">
            <v/>
          </cell>
          <cell r="AZ99" t="str">
            <v/>
          </cell>
          <cell r="BA99">
            <v>18279.75</v>
          </cell>
          <cell r="BB99"/>
          <cell r="BC99">
            <v>5.3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I99"/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91.44</v>
          </cell>
          <cell r="BP99"/>
          <cell r="BQ99"/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484.63199999999995</v>
          </cell>
          <cell r="CI99">
            <v>484.63199999999995</v>
          </cell>
          <cell r="CJ99">
            <v>40.385999999999996</v>
          </cell>
          <cell r="CK99"/>
          <cell r="CL99">
            <v>0</v>
          </cell>
          <cell r="CM99" t="str">
            <v/>
          </cell>
          <cell r="CN99" t="str">
            <v/>
          </cell>
          <cell r="CO99" t="str">
            <v/>
          </cell>
          <cell r="CP99" t="str">
            <v/>
          </cell>
          <cell r="CQ99" t="str">
            <v/>
          </cell>
          <cell r="CR99" t="str">
            <v/>
          </cell>
          <cell r="CS99">
            <v>1.24</v>
          </cell>
          <cell r="CT99">
            <v>0</v>
          </cell>
          <cell r="CU99" t="str">
            <v/>
          </cell>
          <cell r="CV99" t="str">
            <v/>
          </cell>
          <cell r="CW99" t="str">
            <v/>
          </cell>
          <cell r="CX99" t="str">
            <v/>
          </cell>
          <cell r="CY99" t="str">
            <v/>
          </cell>
          <cell r="CZ99" t="str">
            <v/>
          </cell>
          <cell r="DA99">
            <v>226.66890000000001</v>
          </cell>
          <cell r="DB99">
            <v>226.66890000000001</v>
          </cell>
          <cell r="DC99"/>
          <cell r="DD99">
            <v>16.920000000000002</v>
          </cell>
          <cell r="DE99">
            <v>22.44</v>
          </cell>
          <cell r="DF99">
            <v>484.63199999999995</v>
          </cell>
          <cell r="DG99">
            <v>226.66890000000001</v>
          </cell>
          <cell r="DH99">
            <v>3.28</v>
          </cell>
          <cell r="DI99">
            <v>40.385999999999996</v>
          </cell>
          <cell r="DJ99">
            <v>750.66089999999997</v>
          </cell>
          <cell r="DK99">
            <v>750.66089999999997</v>
          </cell>
          <cell r="DL99">
            <v>0</v>
          </cell>
          <cell r="DM99">
            <v>0</v>
          </cell>
          <cell r="DN99">
            <v>0</v>
          </cell>
          <cell r="DO99">
            <v>0</v>
          </cell>
          <cell r="DP99">
            <v>0</v>
          </cell>
          <cell r="DQ99">
            <v>0</v>
          </cell>
          <cell r="DR99">
            <v>0</v>
          </cell>
          <cell r="DS99">
            <v>0</v>
          </cell>
          <cell r="DT99">
            <v>0</v>
          </cell>
          <cell r="DU99"/>
          <cell r="DV99">
            <v>0</v>
          </cell>
          <cell r="DW99" t="str">
            <v/>
          </cell>
          <cell r="DX99" t="str">
            <v/>
          </cell>
          <cell r="DY99" t="str">
            <v/>
          </cell>
          <cell r="DZ99">
            <v>0</v>
          </cell>
          <cell r="EA99" t="str">
            <v/>
          </cell>
          <cell r="EB99" t="str">
            <v/>
          </cell>
          <cell r="EC99" t="str">
            <v/>
          </cell>
          <cell r="ED99" t="str">
            <v/>
          </cell>
          <cell r="EE99">
            <v>0</v>
          </cell>
          <cell r="EF99">
            <v>0.98</v>
          </cell>
          <cell r="EG99">
            <v>0</v>
          </cell>
          <cell r="EH99"/>
          <cell r="EI99"/>
          <cell r="EJ99"/>
          <cell r="EK99" t="str">
            <v/>
          </cell>
          <cell r="EL99"/>
          <cell r="EM99" t="str">
            <v/>
          </cell>
          <cell r="EN99"/>
          <cell r="EO99" t="str">
            <v>59508</v>
          </cell>
          <cell r="EP99" t="str">
            <v>59</v>
          </cell>
          <cell r="EQ99"/>
          <cell r="ER99"/>
          <cell r="ES99" t="str">
            <v>NON-PRO</v>
          </cell>
          <cell r="ET99"/>
          <cell r="EU99" t="str">
            <v/>
          </cell>
          <cell r="EV99" t="str">
            <v/>
          </cell>
          <cell r="EW99" t="str">
            <v/>
          </cell>
          <cell r="EX99" t="str">
            <v/>
          </cell>
          <cell r="EY99" t="str">
            <v/>
          </cell>
          <cell r="EZ99">
            <v>0</v>
          </cell>
          <cell r="FA99"/>
          <cell r="FB99"/>
          <cell r="FC99">
            <v>523.99199999999996</v>
          </cell>
          <cell r="FD99">
            <v>114.91144559999999</v>
          </cell>
          <cell r="FE99"/>
          <cell r="FF99">
            <v>33.700000000000003</v>
          </cell>
          <cell r="FG99">
            <v>616.02757500000007</v>
          </cell>
          <cell r="FH99"/>
          <cell r="FI99">
            <v>730.93902060000005</v>
          </cell>
          <cell r="FJ99"/>
          <cell r="FK99">
            <v>0</v>
          </cell>
          <cell r="FL99">
            <v>0</v>
          </cell>
          <cell r="FM99">
            <v>0</v>
          </cell>
          <cell r="FN99">
            <v>28.819559999999999</v>
          </cell>
          <cell r="FO99">
            <v>45.333780000000004</v>
          </cell>
          <cell r="FP99">
            <v>74.15334</v>
          </cell>
          <cell r="FQ99">
            <v>0</v>
          </cell>
          <cell r="FR99" t="str">
            <v/>
          </cell>
          <cell r="FS99">
            <v>6.320129508</v>
          </cell>
          <cell r="FT99" t="str">
            <v/>
          </cell>
          <cell r="FU99">
            <v>6.320129508</v>
          </cell>
          <cell r="FV99">
            <v>123.20551500000002</v>
          </cell>
          <cell r="FW99" t="str">
            <v/>
          </cell>
          <cell r="FX99">
            <v>0</v>
          </cell>
          <cell r="FY99">
            <v>0</v>
          </cell>
          <cell r="FZ99">
            <v>35.139689507999996</v>
          </cell>
          <cell r="GA99">
            <v>168.53929500000004</v>
          </cell>
          <cell r="GB99">
            <v>203.67898450800004</v>
          </cell>
          <cell r="GC99"/>
          <cell r="GD99">
            <v>750.66089999999997</v>
          </cell>
          <cell r="GE99">
            <v>750.66089999999997</v>
          </cell>
          <cell r="GF99">
            <v>1481.5999206000001</v>
          </cell>
          <cell r="GG99">
            <v>1685.2789051080001</v>
          </cell>
          <cell r="GH99">
            <v>0</v>
          </cell>
          <cell r="GI99"/>
          <cell r="GJ99">
            <v>0</v>
          </cell>
          <cell r="GK99">
            <v>0</v>
          </cell>
          <cell r="GL99">
            <v>0</v>
          </cell>
          <cell r="GM99">
            <v>0</v>
          </cell>
          <cell r="GN99">
            <v>0</v>
          </cell>
          <cell r="GO99">
            <v>0</v>
          </cell>
          <cell r="GP99">
            <v>0</v>
          </cell>
          <cell r="GQ99">
            <v>0</v>
          </cell>
          <cell r="GR99">
            <v>0</v>
          </cell>
          <cell r="GS99"/>
          <cell r="GT99"/>
          <cell r="GU99"/>
          <cell r="GV99"/>
          <cell r="GW99"/>
          <cell r="GX99"/>
          <cell r="GY99"/>
          <cell r="GZ99"/>
        </row>
        <row r="100">
          <cell r="B100" t="str">
            <v>01146164911012</v>
          </cell>
          <cell r="C100" t="str">
            <v>ECLAIRAGE PUBLIC</v>
          </cell>
          <cell r="D100" t="str">
            <v>C5 EP</v>
          </cell>
          <cell r="E100" t="str">
            <v>LUSDT</v>
          </cell>
          <cell r="F100" t="str">
            <v>1- Originale / Originale</v>
          </cell>
          <cell r="G100">
            <v>0</v>
          </cell>
          <cell r="H100" t="str">
            <v/>
          </cell>
          <cell r="I100" t="str">
            <v/>
          </cell>
          <cell r="J100" t="str">
            <v/>
          </cell>
          <cell r="K100">
            <v>0</v>
          </cell>
          <cell r="L100" t="str">
            <v/>
          </cell>
          <cell r="M100" t="str">
            <v/>
          </cell>
          <cell r="N100" t="str">
            <v/>
          </cell>
          <cell r="O100" t="str">
            <v/>
          </cell>
          <cell r="P100">
            <v>0</v>
          </cell>
          <cell r="Q100"/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/>
          <cell r="AC100"/>
          <cell r="AD100">
            <v>0</v>
          </cell>
          <cell r="AE100" t="str">
            <v/>
          </cell>
          <cell r="AF100" t="str">
            <v/>
          </cell>
          <cell r="AG100" t="str">
            <v/>
          </cell>
          <cell r="AH100">
            <v>0</v>
          </cell>
          <cell r="AI100" t="str">
            <v/>
          </cell>
          <cell r="AJ100" t="str">
            <v/>
          </cell>
          <cell r="AK100" t="str">
            <v/>
          </cell>
          <cell r="AL100" t="str">
            <v/>
          </cell>
          <cell r="AM100">
            <v>0</v>
          </cell>
          <cell r="AN100">
            <v>0</v>
          </cell>
          <cell r="AO100"/>
          <cell r="AP100">
            <v>0</v>
          </cell>
          <cell r="AQ100"/>
          <cell r="AR100">
            <v>0</v>
          </cell>
          <cell r="AS100">
            <v>0</v>
          </cell>
          <cell r="AT100" t="str">
            <v/>
          </cell>
          <cell r="AU100" t="str">
            <v/>
          </cell>
          <cell r="AV100">
            <v>0</v>
          </cell>
          <cell r="AW100" t="str">
            <v/>
          </cell>
          <cell r="AX100" t="str">
            <v/>
          </cell>
          <cell r="AY100" t="str">
            <v/>
          </cell>
          <cell r="AZ100" t="str">
            <v/>
          </cell>
          <cell r="BA100">
            <v>0</v>
          </cell>
          <cell r="BB100"/>
          <cell r="BC100">
            <v>2.4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I100"/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91.44</v>
          </cell>
          <cell r="BP100"/>
          <cell r="BQ100"/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219.45599999999999</v>
          </cell>
          <cell r="CI100">
            <v>219.45599999999999</v>
          </cell>
          <cell r="CJ100">
            <v>18.288</v>
          </cell>
          <cell r="CK100"/>
          <cell r="CL100">
            <v>0</v>
          </cell>
          <cell r="CM100" t="str">
            <v/>
          </cell>
          <cell r="CN100" t="str">
            <v/>
          </cell>
          <cell r="CO100" t="str">
            <v/>
          </cell>
          <cell r="CP100" t="str">
            <v/>
          </cell>
          <cell r="CQ100" t="str">
            <v/>
          </cell>
          <cell r="CR100" t="str">
            <v/>
          </cell>
          <cell r="CS100">
            <v>1.24</v>
          </cell>
          <cell r="CT100">
            <v>0</v>
          </cell>
          <cell r="CU100" t="str">
            <v/>
          </cell>
          <cell r="CV100" t="str">
            <v/>
          </cell>
          <cell r="CW100" t="str">
            <v/>
          </cell>
          <cell r="CX100" t="str">
            <v/>
          </cell>
          <cell r="CY100" t="str">
            <v/>
          </cell>
          <cell r="CZ100" t="str">
            <v/>
          </cell>
          <cell r="DA100">
            <v>0</v>
          </cell>
          <cell r="DB100">
            <v>0</v>
          </cell>
          <cell r="DC100"/>
          <cell r="DD100">
            <v>16.920000000000002</v>
          </cell>
          <cell r="DE100">
            <v>22.44</v>
          </cell>
          <cell r="DF100">
            <v>219.45599999999999</v>
          </cell>
          <cell r="DG100">
            <v>0</v>
          </cell>
          <cell r="DH100">
            <v>3.28</v>
          </cell>
          <cell r="DI100">
            <v>18.288</v>
          </cell>
          <cell r="DJ100">
            <v>258.81599999999997</v>
          </cell>
          <cell r="DK100">
            <v>258.81599999999997</v>
          </cell>
          <cell r="DL100">
            <v>0</v>
          </cell>
          <cell r="DM100">
            <v>0</v>
          </cell>
          <cell r="DN100">
            <v>0</v>
          </cell>
          <cell r="DO100">
            <v>0</v>
          </cell>
          <cell r="DP100">
            <v>0</v>
          </cell>
          <cell r="DQ100">
            <v>0</v>
          </cell>
          <cell r="DR100">
            <v>0</v>
          </cell>
          <cell r="DS100">
            <v>0</v>
          </cell>
          <cell r="DT100">
            <v>0</v>
          </cell>
          <cell r="DU100"/>
          <cell r="DV100">
            <v>0</v>
          </cell>
          <cell r="DW100" t="str">
            <v/>
          </cell>
          <cell r="DX100" t="str">
            <v/>
          </cell>
          <cell r="DY100" t="str">
            <v/>
          </cell>
          <cell r="DZ100">
            <v>0</v>
          </cell>
          <cell r="EA100" t="str">
            <v/>
          </cell>
          <cell r="EB100" t="str">
            <v/>
          </cell>
          <cell r="EC100" t="str">
            <v/>
          </cell>
          <cell r="ED100" t="str">
            <v/>
          </cell>
          <cell r="EE100">
            <v>0</v>
          </cell>
          <cell r="EF100">
            <v>0.98</v>
          </cell>
          <cell r="EG100">
            <v>0</v>
          </cell>
          <cell r="EH100"/>
          <cell r="EI100"/>
          <cell r="EJ100"/>
          <cell r="EK100" t="str">
            <v/>
          </cell>
          <cell r="EL100"/>
          <cell r="EM100" t="str">
            <v/>
          </cell>
          <cell r="EN100"/>
          <cell r="EO100" t="str">
            <v>59508</v>
          </cell>
          <cell r="EP100" t="str">
            <v>59</v>
          </cell>
          <cell r="EQ100"/>
          <cell r="ER100"/>
          <cell r="ES100" t="str">
            <v>NON-PRO</v>
          </cell>
          <cell r="ET100"/>
          <cell r="EU100" t="str">
            <v/>
          </cell>
          <cell r="EV100" t="str">
            <v/>
          </cell>
          <cell r="EW100" t="str">
            <v/>
          </cell>
          <cell r="EX100" t="str">
            <v/>
          </cell>
          <cell r="EY100" t="str">
            <v/>
          </cell>
          <cell r="EZ100">
            <v>0</v>
          </cell>
          <cell r="FA100"/>
          <cell r="FB100"/>
          <cell r="FC100">
            <v>258.81599999999997</v>
          </cell>
          <cell r="FD100">
            <v>56.758348799999993</v>
          </cell>
          <cell r="FE100"/>
          <cell r="FF100">
            <v>33.700000000000003</v>
          </cell>
          <cell r="FG100">
            <v>0</v>
          </cell>
          <cell r="FH100"/>
          <cell r="FI100">
            <v>56.758348799999993</v>
          </cell>
          <cell r="FJ100"/>
          <cell r="FK100">
            <v>0</v>
          </cell>
          <cell r="FL100">
            <v>0</v>
          </cell>
          <cell r="FM100">
            <v>0</v>
          </cell>
          <cell r="FN100">
            <v>14.234879999999999</v>
          </cell>
          <cell r="FO100">
            <v>0</v>
          </cell>
          <cell r="FP100">
            <v>14.234879999999999</v>
          </cell>
          <cell r="FQ100">
            <v>0</v>
          </cell>
          <cell r="FR100" t="str">
            <v/>
          </cell>
          <cell r="FS100">
            <v>3.1217091839999997</v>
          </cell>
          <cell r="FT100" t="str">
            <v/>
          </cell>
          <cell r="FU100">
            <v>3.1217091839999997</v>
          </cell>
          <cell r="FV100">
            <v>0</v>
          </cell>
          <cell r="FW100" t="str">
            <v/>
          </cell>
          <cell r="FX100">
            <v>0</v>
          </cell>
          <cell r="FY100">
            <v>0</v>
          </cell>
          <cell r="FZ100">
            <v>17.356589183999997</v>
          </cell>
          <cell r="GA100">
            <v>0</v>
          </cell>
          <cell r="GB100">
            <v>17.356589183999997</v>
          </cell>
          <cell r="GC100"/>
          <cell r="GD100">
            <v>258.81599999999997</v>
          </cell>
          <cell r="GE100">
            <v>258.81599999999997</v>
          </cell>
          <cell r="GF100">
            <v>315.57434879999994</v>
          </cell>
          <cell r="GG100">
            <v>332.93093798399991</v>
          </cell>
          <cell r="GH100">
            <v>0</v>
          </cell>
          <cell r="GI100"/>
          <cell r="GJ100">
            <v>0</v>
          </cell>
          <cell r="GK100">
            <v>0</v>
          </cell>
          <cell r="GL100">
            <v>0</v>
          </cell>
          <cell r="GM100">
            <v>0</v>
          </cell>
          <cell r="GN100">
            <v>0</v>
          </cell>
          <cell r="GO100">
            <v>0</v>
          </cell>
          <cell r="GP100">
            <v>0</v>
          </cell>
          <cell r="GQ100">
            <v>0</v>
          </cell>
          <cell r="GR100">
            <v>0</v>
          </cell>
          <cell r="GS100"/>
          <cell r="GT100"/>
          <cell r="GU100"/>
          <cell r="GV100"/>
          <cell r="GW100"/>
          <cell r="GX100"/>
          <cell r="GY100"/>
          <cell r="GZ100"/>
        </row>
        <row r="101">
          <cell r="B101" t="str">
            <v>01147033217848</v>
          </cell>
          <cell r="C101" t="str">
            <v>ECLAIRAGE PUBLIC</v>
          </cell>
          <cell r="D101" t="str">
            <v>C5 EP</v>
          </cell>
          <cell r="E101" t="str">
            <v>LUSDT</v>
          </cell>
          <cell r="F101" t="str">
            <v>1- Originale / Originale</v>
          </cell>
          <cell r="G101">
            <v>15003.04</v>
          </cell>
          <cell r="H101" t="str">
            <v/>
          </cell>
          <cell r="I101" t="str">
            <v/>
          </cell>
          <cell r="J101" t="str">
            <v/>
          </cell>
          <cell r="K101">
            <v>0</v>
          </cell>
          <cell r="L101" t="str">
            <v/>
          </cell>
          <cell r="M101" t="str">
            <v/>
          </cell>
          <cell r="N101" t="str">
            <v/>
          </cell>
          <cell r="O101" t="str">
            <v/>
          </cell>
          <cell r="P101">
            <v>15003.04</v>
          </cell>
          <cell r="Q101"/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/>
          <cell r="AC101"/>
          <cell r="AD101">
            <v>0</v>
          </cell>
          <cell r="AE101" t="str">
            <v/>
          </cell>
          <cell r="AF101" t="str">
            <v/>
          </cell>
          <cell r="AG101" t="str">
            <v/>
          </cell>
          <cell r="AH101">
            <v>0</v>
          </cell>
          <cell r="AI101" t="str">
            <v/>
          </cell>
          <cell r="AJ101" t="str">
            <v/>
          </cell>
          <cell r="AK101" t="str">
            <v/>
          </cell>
          <cell r="AL101" t="str">
            <v/>
          </cell>
          <cell r="AM101">
            <v>0</v>
          </cell>
          <cell r="AN101">
            <v>0</v>
          </cell>
          <cell r="AO101"/>
          <cell r="AP101">
            <v>0</v>
          </cell>
          <cell r="AQ101"/>
          <cell r="AR101">
            <v>15003.04</v>
          </cell>
          <cell r="AS101">
            <v>0</v>
          </cell>
          <cell r="AT101" t="str">
            <v/>
          </cell>
          <cell r="AU101" t="str">
            <v/>
          </cell>
          <cell r="AV101">
            <v>0</v>
          </cell>
          <cell r="AW101" t="str">
            <v/>
          </cell>
          <cell r="AX101" t="str">
            <v/>
          </cell>
          <cell r="AY101" t="str">
            <v/>
          </cell>
          <cell r="AZ101" t="str">
            <v/>
          </cell>
          <cell r="BA101">
            <v>15003.04</v>
          </cell>
          <cell r="BB101"/>
          <cell r="BC101">
            <v>8.1999999999999993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/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91.44</v>
          </cell>
          <cell r="BP101"/>
          <cell r="BQ101"/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749.80799999999988</v>
          </cell>
          <cell r="CI101">
            <v>749.80799999999988</v>
          </cell>
          <cell r="CJ101">
            <v>62.483999999999988</v>
          </cell>
          <cell r="CK101"/>
          <cell r="CL101">
            <v>0</v>
          </cell>
          <cell r="CM101" t="str">
            <v/>
          </cell>
          <cell r="CN101" t="str">
            <v/>
          </cell>
          <cell r="CO101" t="str">
            <v/>
          </cell>
          <cell r="CP101" t="str">
            <v/>
          </cell>
          <cell r="CQ101" t="str">
            <v/>
          </cell>
          <cell r="CR101" t="str">
            <v/>
          </cell>
          <cell r="CS101">
            <v>1.24</v>
          </cell>
          <cell r="CT101">
            <v>0</v>
          </cell>
          <cell r="CU101" t="str">
            <v/>
          </cell>
          <cell r="CV101" t="str">
            <v/>
          </cell>
          <cell r="CW101" t="str">
            <v/>
          </cell>
          <cell r="CX101" t="str">
            <v/>
          </cell>
          <cell r="CY101" t="str">
            <v/>
          </cell>
          <cell r="CZ101" t="str">
            <v/>
          </cell>
          <cell r="DA101">
            <v>186.03769599999998</v>
          </cell>
          <cell r="DB101">
            <v>186.03769599999998</v>
          </cell>
          <cell r="DC101"/>
          <cell r="DD101">
            <v>16.920000000000002</v>
          </cell>
          <cell r="DE101">
            <v>22.44</v>
          </cell>
          <cell r="DF101">
            <v>749.80799999999988</v>
          </cell>
          <cell r="DG101">
            <v>186.03769599999998</v>
          </cell>
          <cell r="DH101">
            <v>3.28</v>
          </cell>
          <cell r="DI101">
            <v>62.483999999999988</v>
          </cell>
          <cell r="DJ101">
            <v>975.20569599999988</v>
          </cell>
          <cell r="DK101">
            <v>975.20569599999988</v>
          </cell>
          <cell r="DL101">
            <v>0</v>
          </cell>
          <cell r="DM101">
            <v>0</v>
          </cell>
          <cell r="DN101">
            <v>0</v>
          </cell>
          <cell r="DO101">
            <v>0</v>
          </cell>
          <cell r="DP101">
            <v>0</v>
          </cell>
          <cell r="DQ101">
            <v>0</v>
          </cell>
          <cell r="DR101">
            <v>0</v>
          </cell>
          <cell r="DS101">
            <v>0</v>
          </cell>
          <cell r="DT101">
            <v>0</v>
          </cell>
          <cell r="DU101"/>
          <cell r="DV101">
            <v>0</v>
          </cell>
          <cell r="DW101" t="str">
            <v/>
          </cell>
          <cell r="DX101" t="str">
            <v/>
          </cell>
          <cell r="DY101" t="str">
            <v/>
          </cell>
          <cell r="DZ101">
            <v>0</v>
          </cell>
          <cell r="EA101" t="str">
            <v/>
          </cell>
          <cell r="EB101" t="str">
            <v/>
          </cell>
          <cell r="EC101" t="str">
            <v/>
          </cell>
          <cell r="ED101" t="str">
            <v/>
          </cell>
          <cell r="EE101">
            <v>0</v>
          </cell>
          <cell r="EF101">
            <v>0.98</v>
          </cell>
          <cell r="EG101">
            <v>0</v>
          </cell>
          <cell r="EH101"/>
          <cell r="EI101"/>
          <cell r="EJ101"/>
          <cell r="EK101" t="str">
            <v/>
          </cell>
          <cell r="EL101"/>
          <cell r="EM101" t="str">
            <v/>
          </cell>
          <cell r="EN101"/>
          <cell r="EO101" t="str">
            <v>59508</v>
          </cell>
          <cell r="EP101" t="str">
            <v>59</v>
          </cell>
          <cell r="EQ101"/>
          <cell r="ER101"/>
          <cell r="ES101" t="str">
            <v>NON-PRO</v>
          </cell>
          <cell r="ET101"/>
          <cell r="EU101" t="str">
            <v/>
          </cell>
          <cell r="EV101" t="str">
            <v/>
          </cell>
          <cell r="EW101" t="str">
            <v/>
          </cell>
          <cell r="EX101" t="str">
            <v/>
          </cell>
          <cell r="EY101" t="str">
            <v/>
          </cell>
          <cell r="EZ101">
            <v>0</v>
          </cell>
          <cell r="FA101"/>
          <cell r="FB101"/>
          <cell r="FC101">
            <v>789.16799999999989</v>
          </cell>
          <cell r="FD101">
            <v>173.06454239999997</v>
          </cell>
          <cell r="FE101"/>
          <cell r="FF101">
            <v>33.700000000000003</v>
          </cell>
          <cell r="FG101">
            <v>505.60244800000004</v>
          </cell>
          <cell r="FH101"/>
          <cell r="FI101">
            <v>678.66699040000003</v>
          </cell>
          <cell r="FJ101"/>
          <cell r="FK101">
            <v>0</v>
          </cell>
          <cell r="FL101">
            <v>0</v>
          </cell>
          <cell r="FM101">
            <v>0</v>
          </cell>
          <cell r="FN101">
            <v>43.404239999999994</v>
          </cell>
          <cell r="FO101">
            <v>37.207539199999999</v>
          </cell>
          <cell r="FP101">
            <v>80.611779200000001</v>
          </cell>
          <cell r="FQ101">
            <v>0</v>
          </cell>
          <cell r="FR101" t="str">
            <v/>
          </cell>
          <cell r="FS101">
            <v>9.5185498319999979</v>
          </cell>
          <cell r="FT101" t="str">
            <v/>
          </cell>
          <cell r="FU101">
            <v>9.5185498319999979</v>
          </cell>
          <cell r="FV101">
            <v>101.12048960000001</v>
          </cell>
          <cell r="FW101" t="str">
            <v/>
          </cell>
          <cell r="FX101">
            <v>0</v>
          </cell>
          <cell r="FY101">
            <v>0</v>
          </cell>
          <cell r="FZ101">
            <v>52.922789831999992</v>
          </cell>
          <cell r="GA101">
            <v>138.32802880000003</v>
          </cell>
          <cell r="GB101">
            <v>191.250818632</v>
          </cell>
          <cell r="GC101"/>
          <cell r="GD101">
            <v>975.20569599999988</v>
          </cell>
          <cell r="GE101">
            <v>975.20569599999988</v>
          </cell>
          <cell r="GF101">
            <v>1653.8726864</v>
          </cell>
          <cell r="GG101">
            <v>1845.1235050320001</v>
          </cell>
          <cell r="GH101">
            <v>0</v>
          </cell>
          <cell r="GI101"/>
          <cell r="GJ101">
            <v>0</v>
          </cell>
          <cell r="GK101">
            <v>0</v>
          </cell>
          <cell r="GL101">
            <v>0</v>
          </cell>
          <cell r="GM101">
            <v>0</v>
          </cell>
          <cell r="GN101">
            <v>0</v>
          </cell>
          <cell r="GO101">
            <v>0</v>
          </cell>
          <cell r="GP101">
            <v>0</v>
          </cell>
          <cell r="GQ101">
            <v>0</v>
          </cell>
          <cell r="GR101">
            <v>0</v>
          </cell>
          <cell r="GS101"/>
          <cell r="GT101"/>
          <cell r="GU101"/>
          <cell r="GV101"/>
          <cell r="GW101"/>
          <cell r="GX101"/>
          <cell r="GY101"/>
          <cell r="GZ101"/>
        </row>
        <row r="102">
          <cell r="B102" t="str">
            <v>01182199701060</v>
          </cell>
          <cell r="C102" t="str">
            <v>ECLAIRAGE PUBLIC</v>
          </cell>
          <cell r="D102" t="str">
            <v>C5 EP</v>
          </cell>
          <cell r="E102" t="str">
            <v>LUSDT</v>
          </cell>
          <cell r="F102" t="str">
            <v>1- Originale / Originale</v>
          </cell>
          <cell r="G102">
            <v>23127.51</v>
          </cell>
          <cell r="H102" t="str">
            <v/>
          </cell>
          <cell r="I102" t="str">
            <v/>
          </cell>
          <cell r="J102" t="str">
            <v/>
          </cell>
          <cell r="K102">
            <v>0</v>
          </cell>
          <cell r="L102" t="str">
            <v/>
          </cell>
          <cell r="M102" t="str">
            <v/>
          </cell>
          <cell r="N102" t="str">
            <v/>
          </cell>
          <cell r="O102" t="str">
            <v/>
          </cell>
          <cell r="P102">
            <v>23127.51</v>
          </cell>
          <cell r="Q102"/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/>
          <cell r="AC102"/>
          <cell r="AD102">
            <v>0</v>
          </cell>
          <cell r="AE102" t="str">
            <v/>
          </cell>
          <cell r="AF102" t="str">
            <v/>
          </cell>
          <cell r="AG102" t="str">
            <v/>
          </cell>
          <cell r="AH102">
            <v>0</v>
          </cell>
          <cell r="AI102" t="str">
            <v/>
          </cell>
          <cell r="AJ102" t="str">
            <v/>
          </cell>
          <cell r="AK102" t="str">
            <v/>
          </cell>
          <cell r="AL102" t="str">
            <v/>
          </cell>
          <cell r="AM102">
            <v>0</v>
          </cell>
          <cell r="AN102">
            <v>0</v>
          </cell>
          <cell r="AO102"/>
          <cell r="AP102">
            <v>0</v>
          </cell>
          <cell r="AQ102"/>
          <cell r="AR102">
            <v>23127.51</v>
          </cell>
          <cell r="AS102">
            <v>0</v>
          </cell>
          <cell r="AT102" t="str">
            <v/>
          </cell>
          <cell r="AU102" t="str">
            <v/>
          </cell>
          <cell r="AV102">
            <v>0</v>
          </cell>
          <cell r="AW102" t="str">
            <v/>
          </cell>
          <cell r="AX102" t="str">
            <v/>
          </cell>
          <cell r="AY102" t="str">
            <v/>
          </cell>
          <cell r="AZ102" t="str">
            <v/>
          </cell>
          <cell r="BA102">
            <v>23127.51</v>
          </cell>
          <cell r="BB102"/>
          <cell r="BC102">
            <v>9.6999999999999993</v>
          </cell>
          <cell r="BD102">
            <v>0</v>
          </cell>
          <cell r="BE102">
            <v>0</v>
          </cell>
          <cell r="BF102">
            <v>0</v>
          </cell>
          <cell r="BG102">
            <v>0</v>
          </cell>
          <cell r="BH102">
            <v>0</v>
          </cell>
          <cell r="BI102"/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91.44</v>
          </cell>
          <cell r="BP102"/>
          <cell r="BQ102"/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886.96799999999996</v>
          </cell>
          <cell r="CI102">
            <v>886.96799999999996</v>
          </cell>
          <cell r="CJ102">
            <v>73.914000000000001</v>
          </cell>
          <cell r="CK102"/>
          <cell r="CL102">
            <v>0</v>
          </cell>
          <cell r="CM102" t="str">
            <v/>
          </cell>
          <cell r="CN102" t="str">
            <v/>
          </cell>
          <cell r="CO102" t="str">
            <v/>
          </cell>
          <cell r="CP102" t="str">
            <v/>
          </cell>
          <cell r="CQ102" t="str">
            <v/>
          </cell>
          <cell r="CR102" t="str">
            <v/>
          </cell>
          <cell r="CS102">
            <v>1.24</v>
          </cell>
          <cell r="CT102">
            <v>0</v>
          </cell>
          <cell r="CU102" t="str">
            <v/>
          </cell>
          <cell r="CV102" t="str">
            <v/>
          </cell>
          <cell r="CW102" t="str">
            <v/>
          </cell>
          <cell r="CX102" t="str">
            <v/>
          </cell>
          <cell r="CY102" t="str">
            <v/>
          </cell>
          <cell r="CZ102" t="str">
            <v/>
          </cell>
          <cell r="DA102">
            <v>286.78112399999998</v>
          </cell>
          <cell r="DB102">
            <v>286.78112399999998</v>
          </cell>
          <cell r="DC102"/>
          <cell r="DD102">
            <v>16.920000000000002</v>
          </cell>
          <cell r="DE102">
            <v>22.44</v>
          </cell>
          <cell r="DF102">
            <v>886.96799999999996</v>
          </cell>
          <cell r="DG102">
            <v>286.78112399999998</v>
          </cell>
          <cell r="DH102">
            <v>3.28</v>
          </cell>
          <cell r="DI102">
            <v>73.914000000000001</v>
          </cell>
          <cell r="DJ102">
            <v>1213.1091240000001</v>
          </cell>
          <cell r="DK102">
            <v>1213.1091240000001</v>
          </cell>
          <cell r="DL102">
            <v>0</v>
          </cell>
          <cell r="DM102">
            <v>0</v>
          </cell>
          <cell r="DN102">
            <v>0</v>
          </cell>
          <cell r="DO102">
            <v>0</v>
          </cell>
          <cell r="DP102">
            <v>0</v>
          </cell>
          <cell r="DQ102">
            <v>0</v>
          </cell>
          <cell r="DR102">
            <v>0</v>
          </cell>
          <cell r="DS102">
            <v>0</v>
          </cell>
          <cell r="DT102">
            <v>0</v>
          </cell>
          <cell r="DU102"/>
          <cell r="DV102">
            <v>0</v>
          </cell>
          <cell r="DW102" t="str">
            <v/>
          </cell>
          <cell r="DX102" t="str">
            <v/>
          </cell>
          <cell r="DY102" t="str">
            <v/>
          </cell>
          <cell r="DZ102">
            <v>0</v>
          </cell>
          <cell r="EA102" t="str">
            <v/>
          </cell>
          <cell r="EB102" t="str">
            <v/>
          </cell>
          <cell r="EC102" t="str">
            <v/>
          </cell>
          <cell r="ED102" t="str">
            <v/>
          </cell>
          <cell r="EE102">
            <v>0</v>
          </cell>
          <cell r="EF102">
            <v>0.98</v>
          </cell>
          <cell r="EG102">
            <v>0</v>
          </cell>
          <cell r="EH102"/>
          <cell r="EI102"/>
          <cell r="EJ102"/>
          <cell r="EK102" t="str">
            <v/>
          </cell>
          <cell r="EL102"/>
          <cell r="EM102" t="str">
            <v/>
          </cell>
          <cell r="EN102"/>
          <cell r="EO102" t="str">
            <v>59508</v>
          </cell>
          <cell r="EP102" t="str">
            <v>59</v>
          </cell>
          <cell r="EQ102"/>
          <cell r="ER102"/>
          <cell r="ES102" t="str">
            <v>NON-PRO</v>
          </cell>
          <cell r="ET102"/>
          <cell r="EU102" t="str">
            <v/>
          </cell>
          <cell r="EV102" t="str">
            <v/>
          </cell>
          <cell r="EW102" t="str">
            <v/>
          </cell>
          <cell r="EX102" t="str">
            <v/>
          </cell>
          <cell r="EY102" t="str">
            <v/>
          </cell>
          <cell r="EZ102">
            <v>0</v>
          </cell>
          <cell r="FA102"/>
          <cell r="FB102"/>
          <cell r="FC102">
            <v>926.32799999999997</v>
          </cell>
          <cell r="FD102">
            <v>203.14373039999998</v>
          </cell>
          <cell r="FE102"/>
          <cell r="FF102">
            <v>33.700000000000003</v>
          </cell>
          <cell r="FG102">
            <v>779.39708699999994</v>
          </cell>
          <cell r="FH102"/>
          <cell r="FI102">
            <v>982.54081739999992</v>
          </cell>
          <cell r="FJ102"/>
          <cell r="FK102">
            <v>0</v>
          </cell>
          <cell r="FL102">
            <v>0</v>
          </cell>
          <cell r="FM102">
            <v>0</v>
          </cell>
          <cell r="FN102">
            <v>50.948039999999999</v>
          </cell>
          <cell r="FO102">
            <v>57.3562248</v>
          </cell>
          <cell r="FP102">
            <v>108.3042648</v>
          </cell>
          <cell r="FQ102">
            <v>0</v>
          </cell>
          <cell r="FR102" t="str">
            <v/>
          </cell>
          <cell r="FS102">
            <v>11.172905171999998</v>
          </cell>
          <cell r="FT102" t="str">
            <v/>
          </cell>
          <cell r="FU102">
            <v>11.172905171999998</v>
          </cell>
          <cell r="FV102">
            <v>155.87941739999999</v>
          </cell>
          <cell r="FW102" t="str">
            <v/>
          </cell>
          <cell r="FX102">
            <v>0</v>
          </cell>
          <cell r="FY102">
            <v>0</v>
          </cell>
          <cell r="FZ102">
            <v>62.120945171999999</v>
          </cell>
          <cell r="GA102">
            <v>213.2356422</v>
          </cell>
          <cell r="GB102">
            <v>275.35658737199998</v>
          </cell>
          <cell r="GC102"/>
          <cell r="GD102">
            <v>1213.1091240000001</v>
          </cell>
          <cell r="GE102">
            <v>1213.1091240000001</v>
          </cell>
          <cell r="GF102">
            <v>2195.6499414</v>
          </cell>
          <cell r="GG102">
            <v>2471.0065287719999</v>
          </cell>
          <cell r="GH102">
            <v>0</v>
          </cell>
          <cell r="GI102"/>
          <cell r="GJ102">
            <v>0</v>
          </cell>
          <cell r="GK102">
            <v>0</v>
          </cell>
          <cell r="GL102">
            <v>0</v>
          </cell>
          <cell r="GM102">
            <v>0</v>
          </cell>
          <cell r="GN102">
            <v>0</v>
          </cell>
          <cell r="GO102">
            <v>0</v>
          </cell>
          <cell r="GP102">
            <v>0</v>
          </cell>
          <cell r="GQ102">
            <v>0</v>
          </cell>
          <cell r="GR102">
            <v>0</v>
          </cell>
          <cell r="GS102"/>
          <cell r="GT102"/>
          <cell r="GU102"/>
          <cell r="GV102"/>
          <cell r="GW102"/>
          <cell r="GX102"/>
          <cell r="GY102"/>
          <cell r="GZ102"/>
        </row>
        <row r="103">
          <cell r="B103" t="str">
            <v>01149927573810</v>
          </cell>
          <cell r="C103" t="str">
            <v>ECLAIRAGE PUBLIC</v>
          </cell>
          <cell r="D103" t="str">
            <v>C5 EP</v>
          </cell>
          <cell r="E103" t="str">
            <v>LUSDT</v>
          </cell>
          <cell r="F103" t="str">
            <v>1- Originale / Originale</v>
          </cell>
          <cell r="G103">
            <v>12056.65</v>
          </cell>
          <cell r="H103" t="str">
            <v/>
          </cell>
          <cell r="I103" t="str">
            <v/>
          </cell>
          <cell r="J103" t="str">
            <v/>
          </cell>
          <cell r="K103">
            <v>0</v>
          </cell>
          <cell r="L103" t="str">
            <v/>
          </cell>
          <cell r="M103" t="str">
            <v/>
          </cell>
          <cell r="N103" t="str">
            <v/>
          </cell>
          <cell r="O103" t="str">
            <v/>
          </cell>
          <cell r="P103">
            <v>12056.65</v>
          </cell>
          <cell r="Q103"/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/>
          <cell r="AC103"/>
          <cell r="AD103">
            <v>0</v>
          </cell>
          <cell r="AE103" t="str">
            <v/>
          </cell>
          <cell r="AF103" t="str">
            <v/>
          </cell>
          <cell r="AG103" t="str">
            <v/>
          </cell>
          <cell r="AH103">
            <v>0</v>
          </cell>
          <cell r="AI103" t="str">
            <v/>
          </cell>
          <cell r="AJ103" t="str">
            <v/>
          </cell>
          <cell r="AK103" t="str">
            <v/>
          </cell>
          <cell r="AL103" t="str">
            <v/>
          </cell>
          <cell r="AM103">
            <v>0</v>
          </cell>
          <cell r="AN103">
            <v>0</v>
          </cell>
          <cell r="AO103"/>
          <cell r="AP103">
            <v>0</v>
          </cell>
          <cell r="AQ103"/>
          <cell r="AR103">
            <v>12056.65</v>
          </cell>
          <cell r="AS103">
            <v>0</v>
          </cell>
          <cell r="AT103" t="str">
            <v/>
          </cell>
          <cell r="AU103" t="str">
            <v/>
          </cell>
          <cell r="AV103">
            <v>0</v>
          </cell>
          <cell r="AW103" t="str">
            <v/>
          </cell>
          <cell r="AX103" t="str">
            <v/>
          </cell>
          <cell r="AY103" t="str">
            <v/>
          </cell>
          <cell r="AZ103" t="str">
            <v/>
          </cell>
          <cell r="BA103">
            <v>12056.65</v>
          </cell>
          <cell r="BB103"/>
          <cell r="BC103">
            <v>3.5</v>
          </cell>
          <cell r="BD103">
            <v>0</v>
          </cell>
          <cell r="BE103">
            <v>0</v>
          </cell>
          <cell r="BF103">
            <v>0</v>
          </cell>
          <cell r="BG103">
            <v>0</v>
          </cell>
          <cell r="BH103">
            <v>0</v>
          </cell>
          <cell r="BI103"/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91.44</v>
          </cell>
          <cell r="BP103"/>
          <cell r="BQ103"/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320.03999999999996</v>
          </cell>
          <cell r="CI103">
            <v>320.03999999999996</v>
          </cell>
          <cell r="CJ103">
            <v>26.669999999999998</v>
          </cell>
          <cell r="CK103"/>
          <cell r="CL103">
            <v>0</v>
          </cell>
          <cell r="CM103" t="str">
            <v/>
          </cell>
          <cell r="CN103" t="str">
            <v/>
          </cell>
          <cell r="CO103" t="str">
            <v/>
          </cell>
          <cell r="CP103" t="str">
            <v/>
          </cell>
          <cell r="CQ103" t="str">
            <v/>
          </cell>
          <cell r="CR103" t="str">
            <v/>
          </cell>
          <cell r="CS103">
            <v>1.24</v>
          </cell>
          <cell r="CT103">
            <v>0</v>
          </cell>
          <cell r="CU103" t="str">
            <v/>
          </cell>
          <cell r="CV103" t="str">
            <v/>
          </cell>
          <cell r="CW103" t="str">
            <v/>
          </cell>
          <cell r="CX103" t="str">
            <v/>
          </cell>
          <cell r="CY103" t="str">
            <v/>
          </cell>
          <cell r="CZ103" t="str">
            <v/>
          </cell>
          <cell r="DA103">
            <v>149.50245999999999</v>
          </cell>
          <cell r="DB103">
            <v>149.50245999999999</v>
          </cell>
          <cell r="DC103"/>
          <cell r="DD103">
            <v>16.920000000000002</v>
          </cell>
          <cell r="DE103">
            <v>22.44</v>
          </cell>
          <cell r="DF103">
            <v>320.03999999999996</v>
          </cell>
          <cell r="DG103">
            <v>149.50245999999999</v>
          </cell>
          <cell r="DH103">
            <v>3.28</v>
          </cell>
          <cell r="DI103">
            <v>26.669999999999998</v>
          </cell>
          <cell r="DJ103">
            <v>508.90245999999996</v>
          </cell>
          <cell r="DK103">
            <v>508.90245999999996</v>
          </cell>
          <cell r="DL103">
            <v>0</v>
          </cell>
          <cell r="DM103">
            <v>0</v>
          </cell>
          <cell r="DN103">
            <v>0</v>
          </cell>
          <cell r="DO103">
            <v>0</v>
          </cell>
          <cell r="DP103">
            <v>0</v>
          </cell>
          <cell r="DQ103">
            <v>0</v>
          </cell>
          <cell r="DR103">
            <v>0</v>
          </cell>
          <cell r="DS103">
            <v>0</v>
          </cell>
          <cell r="DT103">
            <v>0</v>
          </cell>
          <cell r="DU103"/>
          <cell r="DV103">
            <v>0</v>
          </cell>
          <cell r="DW103" t="str">
            <v/>
          </cell>
          <cell r="DX103" t="str">
            <v/>
          </cell>
          <cell r="DY103" t="str">
            <v/>
          </cell>
          <cell r="DZ103">
            <v>0</v>
          </cell>
          <cell r="EA103" t="str">
            <v/>
          </cell>
          <cell r="EB103" t="str">
            <v/>
          </cell>
          <cell r="EC103" t="str">
            <v/>
          </cell>
          <cell r="ED103" t="str">
            <v/>
          </cell>
          <cell r="EE103">
            <v>0</v>
          </cell>
          <cell r="EF103">
            <v>0.98</v>
          </cell>
          <cell r="EG103">
            <v>0</v>
          </cell>
          <cell r="EH103"/>
          <cell r="EI103"/>
          <cell r="EJ103"/>
          <cell r="EK103" t="str">
            <v/>
          </cell>
          <cell r="EL103"/>
          <cell r="EM103" t="str">
            <v/>
          </cell>
          <cell r="EN103"/>
          <cell r="EO103" t="str">
            <v>59508</v>
          </cell>
          <cell r="EP103" t="str">
            <v>59</v>
          </cell>
          <cell r="EQ103"/>
          <cell r="ER103"/>
          <cell r="ES103" t="str">
            <v>NON-PRO</v>
          </cell>
          <cell r="ET103"/>
          <cell r="EU103" t="str">
            <v/>
          </cell>
          <cell r="EV103" t="str">
            <v/>
          </cell>
          <cell r="EW103" t="str">
            <v/>
          </cell>
          <cell r="EX103" t="str">
            <v/>
          </cell>
          <cell r="EY103" t="str">
            <v/>
          </cell>
          <cell r="EZ103">
            <v>0</v>
          </cell>
          <cell r="FA103"/>
          <cell r="FB103"/>
          <cell r="FC103">
            <v>359.4</v>
          </cell>
          <cell r="FD103">
            <v>78.816419999999994</v>
          </cell>
          <cell r="FE103"/>
          <cell r="FF103">
            <v>33.700000000000003</v>
          </cell>
          <cell r="FG103">
            <v>406.30910499999999</v>
          </cell>
          <cell r="FH103"/>
          <cell r="FI103">
            <v>485.12552499999998</v>
          </cell>
          <cell r="FJ103"/>
          <cell r="FK103">
            <v>0</v>
          </cell>
          <cell r="FL103">
            <v>0</v>
          </cell>
          <cell r="FM103">
            <v>0</v>
          </cell>
          <cell r="FN103">
            <v>19.766999999999999</v>
          </cell>
          <cell r="FO103">
            <v>29.900492</v>
          </cell>
          <cell r="FP103">
            <v>49.667491999999996</v>
          </cell>
          <cell r="FQ103">
            <v>0</v>
          </cell>
          <cell r="FR103" t="str">
            <v/>
          </cell>
          <cell r="FS103">
            <v>4.3349031</v>
          </cell>
          <cell r="FT103" t="str">
            <v/>
          </cell>
          <cell r="FU103">
            <v>4.3349031</v>
          </cell>
          <cell r="FV103">
            <v>81.261820999999998</v>
          </cell>
          <cell r="FW103" t="str">
            <v/>
          </cell>
          <cell r="FX103">
            <v>0</v>
          </cell>
          <cell r="FY103">
            <v>0</v>
          </cell>
          <cell r="FZ103">
            <v>24.101903100000001</v>
          </cell>
          <cell r="GA103">
            <v>111.162313</v>
          </cell>
          <cell r="GB103">
            <v>135.2642161</v>
          </cell>
          <cell r="GC103"/>
          <cell r="GD103">
            <v>508.90245999999996</v>
          </cell>
          <cell r="GE103">
            <v>508.90245999999996</v>
          </cell>
          <cell r="GF103">
            <v>994.02798499999994</v>
          </cell>
          <cell r="GG103">
            <v>1129.2922011000001</v>
          </cell>
          <cell r="GH103">
            <v>0</v>
          </cell>
          <cell r="GI103"/>
          <cell r="GJ103">
            <v>0</v>
          </cell>
          <cell r="GK103">
            <v>0</v>
          </cell>
          <cell r="GL103">
            <v>0</v>
          </cell>
          <cell r="GM103">
            <v>0</v>
          </cell>
          <cell r="GN103">
            <v>0</v>
          </cell>
          <cell r="GO103">
            <v>0</v>
          </cell>
          <cell r="GP103">
            <v>0</v>
          </cell>
          <cell r="GQ103">
            <v>0</v>
          </cell>
          <cell r="GR103">
            <v>0</v>
          </cell>
          <cell r="GS103"/>
          <cell r="GT103"/>
          <cell r="GU103"/>
          <cell r="GV103"/>
          <cell r="GW103"/>
          <cell r="GX103"/>
          <cell r="GY103"/>
          <cell r="GZ103"/>
        </row>
        <row r="104">
          <cell r="B104" t="str">
            <v>01153400801010</v>
          </cell>
          <cell r="C104" t="str">
            <v>ECLAIRAGE PUBLIC</v>
          </cell>
          <cell r="D104" t="str">
            <v>C5 EP</v>
          </cell>
          <cell r="E104" t="str">
            <v>LUSDT</v>
          </cell>
          <cell r="F104" t="str">
            <v>1- Originale / Originale</v>
          </cell>
          <cell r="G104">
            <v>5682.35</v>
          </cell>
          <cell r="H104" t="str">
            <v/>
          </cell>
          <cell r="I104" t="str">
            <v/>
          </cell>
          <cell r="J104" t="str">
            <v/>
          </cell>
          <cell r="K104">
            <v>0</v>
          </cell>
          <cell r="L104" t="str">
            <v/>
          </cell>
          <cell r="M104" t="str">
            <v/>
          </cell>
          <cell r="N104" t="str">
            <v/>
          </cell>
          <cell r="O104" t="str">
            <v/>
          </cell>
          <cell r="P104">
            <v>5682.35</v>
          </cell>
          <cell r="Q104"/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/>
          <cell r="AC104"/>
          <cell r="AD104">
            <v>0</v>
          </cell>
          <cell r="AE104" t="str">
            <v/>
          </cell>
          <cell r="AF104" t="str">
            <v/>
          </cell>
          <cell r="AG104" t="str">
            <v/>
          </cell>
          <cell r="AH104">
            <v>0</v>
          </cell>
          <cell r="AI104" t="str">
            <v/>
          </cell>
          <cell r="AJ104" t="str">
            <v/>
          </cell>
          <cell r="AK104" t="str">
            <v/>
          </cell>
          <cell r="AL104" t="str">
            <v/>
          </cell>
          <cell r="AM104">
            <v>0</v>
          </cell>
          <cell r="AN104">
            <v>0</v>
          </cell>
          <cell r="AO104"/>
          <cell r="AP104">
            <v>0</v>
          </cell>
          <cell r="AQ104"/>
          <cell r="AR104">
            <v>5682.35</v>
          </cell>
          <cell r="AS104">
            <v>0</v>
          </cell>
          <cell r="AT104" t="str">
            <v/>
          </cell>
          <cell r="AU104" t="str">
            <v/>
          </cell>
          <cell r="AV104">
            <v>0</v>
          </cell>
          <cell r="AW104" t="str">
            <v/>
          </cell>
          <cell r="AX104" t="str">
            <v/>
          </cell>
          <cell r="AY104" t="str">
            <v/>
          </cell>
          <cell r="AZ104" t="str">
            <v/>
          </cell>
          <cell r="BA104">
            <v>5682.35</v>
          </cell>
          <cell r="BB104"/>
          <cell r="BC104">
            <v>1.6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/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91.44</v>
          </cell>
          <cell r="BP104"/>
          <cell r="BQ104"/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146.304</v>
          </cell>
          <cell r="CI104">
            <v>146.304</v>
          </cell>
          <cell r="CJ104">
            <v>12.192</v>
          </cell>
          <cell r="CK104"/>
          <cell r="CL104">
            <v>0</v>
          </cell>
          <cell r="CM104" t="str">
            <v/>
          </cell>
          <cell r="CN104" t="str">
            <v/>
          </cell>
          <cell r="CO104" t="str">
            <v/>
          </cell>
          <cell r="CP104" t="str">
            <v/>
          </cell>
          <cell r="CQ104" t="str">
            <v/>
          </cell>
          <cell r="CR104" t="str">
            <v/>
          </cell>
          <cell r="CS104">
            <v>1.24</v>
          </cell>
          <cell r="CT104">
            <v>0</v>
          </cell>
          <cell r="CU104" t="str">
            <v/>
          </cell>
          <cell r="CV104" t="str">
            <v/>
          </cell>
          <cell r="CW104" t="str">
            <v/>
          </cell>
          <cell r="CX104" t="str">
            <v/>
          </cell>
          <cell r="CY104" t="str">
            <v/>
          </cell>
          <cell r="CZ104" t="str">
            <v/>
          </cell>
          <cell r="DA104">
            <v>70.46114</v>
          </cell>
          <cell r="DB104">
            <v>70.46114</v>
          </cell>
          <cell r="DC104"/>
          <cell r="DD104">
            <v>16.920000000000002</v>
          </cell>
          <cell r="DE104">
            <v>22.44</v>
          </cell>
          <cell r="DF104">
            <v>146.304</v>
          </cell>
          <cell r="DG104">
            <v>70.46114</v>
          </cell>
          <cell r="DH104">
            <v>3.28</v>
          </cell>
          <cell r="DI104">
            <v>12.192</v>
          </cell>
          <cell r="DJ104">
            <v>256.12513999999999</v>
          </cell>
          <cell r="DK104">
            <v>256.12513999999999</v>
          </cell>
          <cell r="DL104">
            <v>0</v>
          </cell>
          <cell r="DM104">
            <v>0</v>
          </cell>
          <cell r="DN104">
            <v>0</v>
          </cell>
          <cell r="DO104">
            <v>0</v>
          </cell>
          <cell r="DP104">
            <v>0</v>
          </cell>
          <cell r="DQ104">
            <v>0</v>
          </cell>
          <cell r="DR104">
            <v>0</v>
          </cell>
          <cell r="DS104">
            <v>0</v>
          </cell>
          <cell r="DT104">
            <v>0</v>
          </cell>
          <cell r="DU104"/>
          <cell r="DV104">
            <v>0</v>
          </cell>
          <cell r="DW104" t="str">
            <v/>
          </cell>
          <cell r="DX104" t="str">
            <v/>
          </cell>
          <cell r="DY104" t="str">
            <v/>
          </cell>
          <cell r="DZ104">
            <v>0</v>
          </cell>
          <cell r="EA104" t="str">
            <v/>
          </cell>
          <cell r="EB104" t="str">
            <v/>
          </cell>
          <cell r="EC104" t="str">
            <v/>
          </cell>
          <cell r="ED104" t="str">
            <v/>
          </cell>
          <cell r="EE104">
            <v>0</v>
          </cell>
          <cell r="EF104">
            <v>0.98</v>
          </cell>
          <cell r="EG104">
            <v>0</v>
          </cell>
          <cell r="EH104"/>
          <cell r="EI104"/>
          <cell r="EJ104"/>
          <cell r="EK104" t="str">
            <v/>
          </cell>
          <cell r="EL104"/>
          <cell r="EM104" t="str">
            <v/>
          </cell>
          <cell r="EN104"/>
          <cell r="EO104" t="str">
            <v>59508</v>
          </cell>
          <cell r="EP104" t="str">
            <v>59</v>
          </cell>
          <cell r="EQ104"/>
          <cell r="ER104"/>
          <cell r="ES104" t="str">
            <v>NON-PRO</v>
          </cell>
          <cell r="ET104"/>
          <cell r="EU104" t="str">
            <v/>
          </cell>
          <cell r="EV104" t="str">
            <v/>
          </cell>
          <cell r="EW104" t="str">
            <v/>
          </cell>
          <cell r="EX104" t="str">
            <v/>
          </cell>
          <cell r="EY104" t="str">
            <v/>
          </cell>
          <cell r="EZ104">
            <v>0</v>
          </cell>
          <cell r="FA104"/>
          <cell r="FB104"/>
          <cell r="FC104">
            <v>185.66399999999999</v>
          </cell>
          <cell r="FD104">
            <v>40.716115199999997</v>
          </cell>
          <cell r="FE104"/>
          <cell r="FF104">
            <v>33.700000000000003</v>
          </cell>
          <cell r="FG104">
            <v>191.49519500000002</v>
          </cell>
          <cell r="FH104"/>
          <cell r="FI104">
            <v>232.21131020000001</v>
          </cell>
          <cell r="FJ104"/>
          <cell r="FK104">
            <v>0</v>
          </cell>
          <cell r="FL104">
            <v>0</v>
          </cell>
          <cell r="FM104">
            <v>0</v>
          </cell>
          <cell r="FN104">
            <v>10.21152</v>
          </cell>
          <cell r="FO104">
            <v>14.092228</v>
          </cell>
          <cell r="FP104">
            <v>24.303747999999999</v>
          </cell>
          <cell r="FQ104">
            <v>0</v>
          </cell>
          <cell r="FR104" t="str">
            <v/>
          </cell>
          <cell r="FS104">
            <v>2.2393863359999999</v>
          </cell>
          <cell r="FT104" t="str">
            <v/>
          </cell>
          <cell r="FU104">
            <v>2.2393863359999999</v>
          </cell>
          <cell r="FV104">
            <v>38.299039000000008</v>
          </cell>
          <cell r="FW104" t="str">
            <v/>
          </cell>
          <cell r="FX104">
            <v>0</v>
          </cell>
          <cell r="FY104">
            <v>0</v>
          </cell>
          <cell r="FZ104">
            <v>12.450906335999999</v>
          </cell>
          <cell r="GA104">
            <v>52.391267000000006</v>
          </cell>
          <cell r="GB104">
            <v>64.842173336000002</v>
          </cell>
          <cell r="GC104"/>
          <cell r="GD104">
            <v>256.12513999999999</v>
          </cell>
          <cell r="GE104">
            <v>256.12513999999999</v>
          </cell>
          <cell r="GF104">
            <v>488.3364502</v>
          </cell>
          <cell r="GG104">
            <v>553.17862353600003</v>
          </cell>
          <cell r="GH104">
            <v>0</v>
          </cell>
          <cell r="GI104"/>
          <cell r="GJ104">
            <v>0</v>
          </cell>
          <cell r="GK104">
            <v>0</v>
          </cell>
          <cell r="GL104">
            <v>0</v>
          </cell>
          <cell r="GM104">
            <v>0</v>
          </cell>
          <cell r="GN104">
            <v>0</v>
          </cell>
          <cell r="GO104">
            <v>0</v>
          </cell>
          <cell r="GP104">
            <v>0</v>
          </cell>
          <cell r="GQ104">
            <v>0</v>
          </cell>
          <cell r="GR104">
            <v>0</v>
          </cell>
          <cell r="GS104"/>
          <cell r="GT104"/>
          <cell r="GU104"/>
          <cell r="GV104"/>
          <cell r="GW104"/>
          <cell r="GX104"/>
          <cell r="GY104"/>
          <cell r="GZ104"/>
        </row>
        <row r="105">
          <cell r="B105" t="str">
            <v>01154413825670</v>
          </cell>
          <cell r="C105" t="str">
            <v>ECLAIRAGE PUBLIC</v>
          </cell>
          <cell r="D105" t="str">
            <v>C5 EP</v>
          </cell>
          <cell r="E105" t="str">
            <v>LUSDT</v>
          </cell>
          <cell r="F105" t="str">
            <v>1- Originale / Originale</v>
          </cell>
          <cell r="G105">
            <v>9178.1200000000008</v>
          </cell>
          <cell r="H105" t="str">
            <v/>
          </cell>
          <cell r="I105" t="str">
            <v/>
          </cell>
          <cell r="J105" t="str">
            <v/>
          </cell>
          <cell r="K105">
            <v>0</v>
          </cell>
          <cell r="L105" t="str">
            <v/>
          </cell>
          <cell r="M105" t="str">
            <v/>
          </cell>
          <cell r="N105" t="str">
            <v/>
          </cell>
          <cell r="O105" t="str">
            <v/>
          </cell>
          <cell r="P105">
            <v>9178.1200000000008</v>
          </cell>
          <cell r="Q105"/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/>
          <cell r="AC105"/>
          <cell r="AD105">
            <v>0</v>
          </cell>
          <cell r="AE105" t="str">
            <v/>
          </cell>
          <cell r="AF105" t="str">
            <v/>
          </cell>
          <cell r="AG105" t="str">
            <v/>
          </cell>
          <cell r="AH105">
            <v>0</v>
          </cell>
          <cell r="AI105" t="str">
            <v/>
          </cell>
          <cell r="AJ105" t="str">
            <v/>
          </cell>
          <cell r="AK105" t="str">
            <v/>
          </cell>
          <cell r="AL105" t="str">
            <v/>
          </cell>
          <cell r="AM105">
            <v>0</v>
          </cell>
          <cell r="AN105">
            <v>0</v>
          </cell>
          <cell r="AO105"/>
          <cell r="AP105">
            <v>0</v>
          </cell>
          <cell r="AQ105"/>
          <cell r="AR105">
            <v>9178.1200000000008</v>
          </cell>
          <cell r="AS105">
            <v>0</v>
          </cell>
          <cell r="AT105" t="str">
            <v/>
          </cell>
          <cell r="AU105" t="str">
            <v/>
          </cell>
          <cell r="AV105">
            <v>0</v>
          </cell>
          <cell r="AW105" t="str">
            <v/>
          </cell>
          <cell r="AX105" t="str">
            <v/>
          </cell>
          <cell r="AY105" t="str">
            <v/>
          </cell>
          <cell r="AZ105" t="str">
            <v/>
          </cell>
          <cell r="BA105">
            <v>9178.1200000000008</v>
          </cell>
          <cell r="BB105"/>
          <cell r="BC105">
            <v>2.8</v>
          </cell>
          <cell r="BD105">
            <v>0</v>
          </cell>
          <cell r="BE105">
            <v>0</v>
          </cell>
          <cell r="BF105">
            <v>0</v>
          </cell>
          <cell r="BG105">
            <v>0</v>
          </cell>
          <cell r="BH105">
            <v>0</v>
          </cell>
          <cell r="BI105"/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91.44</v>
          </cell>
          <cell r="BP105"/>
          <cell r="BQ105"/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256.03199999999998</v>
          </cell>
          <cell r="CI105">
            <v>256.03199999999998</v>
          </cell>
          <cell r="CJ105">
            <v>21.335999999999999</v>
          </cell>
          <cell r="CK105"/>
          <cell r="CL105">
            <v>0</v>
          </cell>
          <cell r="CM105" t="str">
            <v/>
          </cell>
          <cell r="CN105" t="str">
            <v/>
          </cell>
          <cell r="CO105" t="str">
            <v/>
          </cell>
          <cell r="CP105" t="str">
            <v/>
          </cell>
          <cell r="CQ105" t="str">
            <v/>
          </cell>
          <cell r="CR105" t="str">
            <v/>
          </cell>
          <cell r="CS105">
            <v>1.24</v>
          </cell>
          <cell r="CT105">
            <v>0</v>
          </cell>
          <cell r="CU105" t="str">
            <v/>
          </cell>
          <cell r="CV105" t="str">
            <v/>
          </cell>
          <cell r="CW105" t="str">
            <v/>
          </cell>
          <cell r="CX105" t="str">
            <v/>
          </cell>
          <cell r="CY105" t="str">
            <v/>
          </cell>
          <cell r="CZ105" t="str">
            <v/>
          </cell>
          <cell r="DA105">
            <v>113.808688</v>
          </cell>
          <cell r="DB105">
            <v>113.808688</v>
          </cell>
          <cell r="DC105"/>
          <cell r="DD105">
            <v>16.920000000000002</v>
          </cell>
          <cell r="DE105">
            <v>22.44</v>
          </cell>
          <cell r="DF105">
            <v>256.03199999999998</v>
          </cell>
          <cell r="DG105">
            <v>113.808688</v>
          </cell>
          <cell r="DH105">
            <v>3.28</v>
          </cell>
          <cell r="DI105">
            <v>21.335999999999999</v>
          </cell>
          <cell r="DJ105">
            <v>409.20068800000001</v>
          </cell>
          <cell r="DK105">
            <v>409.20068800000001</v>
          </cell>
          <cell r="DL105">
            <v>0</v>
          </cell>
          <cell r="DM105">
            <v>0</v>
          </cell>
          <cell r="DN105">
            <v>0</v>
          </cell>
          <cell r="DO105">
            <v>0</v>
          </cell>
          <cell r="DP105">
            <v>0</v>
          </cell>
          <cell r="DQ105">
            <v>0</v>
          </cell>
          <cell r="DR105">
            <v>0</v>
          </cell>
          <cell r="DS105">
            <v>0</v>
          </cell>
          <cell r="DT105">
            <v>0</v>
          </cell>
          <cell r="DU105"/>
          <cell r="DV105">
            <v>0</v>
          </cell>
          <cell r="DW105" t="str">
            <v/>
          </cell>
          <cell r="DX105" t="str">
            <v/>
          </cell>
          <cell r="DY105" t="str">
            <v/>
          </cell>
          <cell r="DZ105">
            <v>0</v>
          </cell>
          <cell r="EA105" t="str">
            <v/>
          </cell>
          <cell r="EB105" t="str">
            <v/>
          </cell>
          <cell r="EC105" t="str">
            <v/>
          </cell>
          <cell r="ED105" t="str">
            <v/>
          </cell>
          <cell r="EE105">
            <v>0</v>
          </cell>
          <cell r="EF105">
            <v>0.98</v>
          </cell>
          <cell r="EG105">
            <v>0</v>
          </cell>
          <cell r="EH105"/>
          <cell r="EI105"/>
          <cell r="EJ105"/>
          <cell r="EK105" t="str">
            <v/>
          </cell>
          <cell r="EL105"/>
          <cell r="EM105" t="str">
            <v/>
          </cell>
          <cell r="EN105"/>
          <cell r="EO105" t="str">
            <v>59508</v>
          </cell>
          <cell r="EP105" t="str">
            <v>59</v>
          </cell>
          <cell r="EQ105"/>
          <cell r="ER105"/>
          <cell r="ES105" t="str">
            <v>NON-PRO</v>
          </cell>
          <cell r="ET105"/>
          <cell r="EU105" t="str">
            <v/>
          </cell>
          <cell r="EV105" t="str">
            <v/>
          </cell>
          <cell r="EW105" t="str">
            <v/>
          </cell>
          <cell r="EX105" t="str">
            <v/>
          </cell>
          <cell r="EY105" t="str">
            <v/>
          </cell>
          <cell r="EZ105">
            <v>0</v>
          </cell>
          <cell r="FA105"/>
          <cell r="FB105"/>
          <cell r="FC105">
            <v>295.392</v>
          </cell>
          <cell r="FD105">
            <v>64.779465599999995</v>
          </cell>
          <cell r="FE105"/>
          <cell r="FF105">
            <v>33.700000000000003</v>
          </cell>
          <cell r="FG105">
            <v>309.3026440000001</v>
          </cell>
          <cell r="FH105"/>
          <cell r="FI105">
            <v>374.08210960000008</v>
          </cell>
          <cell r="FJ105"/>
          <cell r="FK105">
            <v>0</v>
          </cell>
          <cell r="FL105">
            <v>0</v>
          </cell>
          <cell r="FM105">
            <v>0</v>
          </cell>
          <cell r="FN105">
            <v>16.246559999999999</v>
          </cell>
          <cell r="FO105">
            <v>22.761737600000004</v>
          </cell>
          <cell r="FP105">
            <v>39.008297600000006</v>
          </cell>
          <cell r="FQ105">
            <v>0</v>
          </cell>
          <cell r="FR105" t="str">
            <v/>
          </cell>
          <cell r="FS105">
            <v>3.5628706079999999</v>
          </cell>
          <cell r="FT105" t="str">
            <v/>
          </cell>
          <cell r="FU105">
            <v>3.5628706079999999</v>
          </cell>
          <cell r="FV105">
            <v>61.860528800000026</v>
          </cell>
          <cell r="FW105" t="str">
            <v/>
          </cell>
          <cell r="FX105">
            <v>0</v>
          </cell>
          <cell r="FY105">
            <v>0</v>
          </cell>
          <cell r="FZ105">
            <v>19.809430608</v>
          </cell>
          <cell r="GA105">
            <v>84.622266400000029</v>
          </cell>
          <cell r="GB105">
            <v>104.43169700800003</v>
          </cell>
          <cell r="GC105"/>
          <cell r="GD105">
            <v>409.20068800000001</v>
          </cell>
          <cell r="GE105">
            <v>409.20068800000001</v>
          </cell>
          <cell r="GF105">
            <v>783.28279760000009</v>
          </cell>
          <cell r="GG105">
            <v>887.71449460800011</v>
          </cell>
          <cell r="GH105">
            <v>0</v>
          </cell>
          <cell r="GI105"/>
          <cell r="GJ105">
            <v>0</v>
          </cell>
          <cell r="GK105">
            <v>0</v>
          </cell>
          <cell r="GL105">
            <v>0</v>
          </cell>
          <cell r="GM105">
            <v>0</v>
          </cell>
          <cell r="GN105">
            <v>0</v>
          </cell>
          <cell r="GO105">
            <v>0</v>
          </cell>
          <cell r="GP105">
            <v>0</v>
          </cell>
          <cell r="GQ105">
            <v>0</v>
          </cell>
          <cell r="GR105">
            <v>0</v>
          </cell>
          <cell r="GS105"/>
          <cell r="GT105"/>
          <cell r="GU105"/>
          <cell r="GV105"/>
          <cell r="GW105"/>
          <cell r="GX105"/>
          <cell r="GY105"/>
          <cell r="GZ105"/>
        </row>
        <row r="106">
          <cell r="B106" t="str">
            <v>01154558543415</v>
          </cell>
          <cell r="C106" t="str">
            <v>ECLAIRAGE PUBLIC</v>
          </cell>
          <cell r="D106" t="str">
            <v>C5 EP</v>
          </cell>
          <cell r="E106" t="str">
            <v>LUSDT</v>
          </cell>
          <cell r="F106" t="str">
            <v>1- Originale / Originale</v>
          </cell>
          <cell r="G106">
            <v>22178.63</v>
          </cell>
          <cell r="H106" t="str">
            <v/>
          </cell>
          <cell r="I106" t="str">
            <v/>
          </cell>
          <cell r="J106" t="str">
            <v/>
          </cell>
          <cell r="K106">
            <v>0</v>
          </cell>
          <cell r="L106" t="str">
            <v/>
          </cell>
          <cell r="M106" t="str">
            <v/>
          </cell>
          <cell r="N106" t="str">
            <v/>
          </cell>
          <cell r="O106" t="str">
            <v/>
          </cell>
          <cell r="P106">
            <v>22178.63</v>
          </cell>
          <cell r="Q106"/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/>
          <cell r="AC106"/>
          <cell r="AD106">
            <v>0</v>
          </cell>
          <cell r="AE106" t="str">
            <v/>
          </cell>
          <cell r="AF106" t="str">
            <v/>
          </cell>
          <cell r="AG106" t="str">
            <v/>
          </cell>
          <cell r="AH106">
            <v>0</v>
          </cell>
          <cell r="AI106" t="str">
            <v/>
          </cell>
          <cell r="AJ106" t="str">
            <v/>
          </cell>
          <cell r="AK106" t="str">
            <v/>
          </cell>
          <cell r="AL106" t="str">
            <v/>
          </cell>
          <cell r="AM106">
            <v>0</v>
          </cell>
          <cell r="AN106">
            <v>0</v>
          </cell>
          <cell r="AO106"/>
          <cell r="AP106">
            <v>0</v>
          </cell>
          <cell r="AQ106"/>
          <cell r="AR106">
            <v>22178.63</v>
          </cell>
          <cell r="AS106">
            <v>0</v>
          </cell>
          <cell r="AT106" t="str">
            <v/>
          </cell>
          <cell r="AU106" t="str">
            <v/>
          </cell>
          <cell r="AV106">
            <v>0</v>
          </cell>
          <cell r="AW106" t="str">
            <v/>
          </cell>
          <cell r="AX106" t="str">
            <v/>
          </cell>
          <cell r="AY106" t="str">
            <v/>
          </cell>
          <cell r="AZ106" t="str">
            <v/>
          </cell>
          <cell r="BA106">
            <v>22178.63</v>
          </cell>
          <cell r="BB106"/>
          <cell r="BC106">
            <v>6.5</v>
          </cell>
          <cell r="BD106">
            <v>0</v>
          </cell>
          <cell r="BE106">
            <v>0</v>
          </cell>
          <cell r="BF106">
            <v>0</v>
          </cell>
          <cell r="BG106">
            <v>0</v>
          </cell>
          <cell r="BH106">
            <v>0</v>
          </cell>
          <cell r="BI106"/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91.44</v>
          </cell>
          <cell r="BP106"/>
          <cell r="BQ106"/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594.36</v>
          </cell>
          <cell r="CI106">
            <v>594.36</v>
          </cell>
          <cell r="CJ106">
            <v>49.53</v>
          </cell>
          <cell r="CK106"/>
          <cell r="CL106">
            <v>0</v>
          </cell>
          <cell r="CM106" t="str">
            <v/>
          </cell>
          <cell r="CN106" t="str">
            <v/>
          </cell>
          <cell r="CO106" t="str">
            <v/>
          </cell>
          <cell r="CP106" t="str">
            <v/>
          </cell>
          <cell r="CQ106" t="str">
            <v/>
          </cell>
          <cell r="CR106" t="str">
            <v/>
          </cell>
          <cell r="CS106">
            <v>1.24</v>
          </cell>
          <cell r="CT106">
            <v>0</v>
          </cell>
          <cell r="CU106" t="str">
            <v/>
          </cell>
          <cell r="CV106" t="str">
            <v/>
          </cell>
          <cell r="CW106" t="str">
            <v/>
          </cell>
          <cell r="CX106" t="str">
            <v/>
          </cell>
          <cell r="CY106" t="str">
            <v/>
          </cell>
          <cell r="CZ106" t="str">
            <v/>
          </cell>
          <cell r="DA106">
            <v>275.01501200000001</v>
          </cell>
          <cell r="DB106">
            <v>275.01501200000001</v>
          </cell>
          <cell r="DC106"/>
          <cell r="DD106">
            <v>16.920000000000002</v>
          </cell>
          <cell r="DE106">
            <v>22.44</v>
          </cell>
          <cell r="DF106">
            <v>594.36</v>
          </cell>
          <cell r="DG106">
            <v>275.01501200000001</v>
          </cell>
          <cell r="DH106">
            <v>3.28</v>
          </cell>
          <cell r="DI106">
            <v>49.53</v>
          </cell>
          <cell r="DJ106">
            <v>908.7350120000001</v>
          </cell>
          <cell r="DK106">
            <v>908.7350120000001</v>
          </cell>
          <cell r="DL106">
            <v>0</v>
          </cell>
          <cell r="DM106">
            <v>0</v>
          </cell>
          <cell r="DN106">
            <v>0</v>
          </cell>
          <cell r="DO106">
            <v>0</v>
          </cell>
          <cell r="DP106">
            <v>0</v>
          </cell>
          <cell r="DQ106">
            <v>0</v>
          </cell>
          <cell r="DR106">
            <v>0</v>
          </cell>
          <cell r="DS106">
            <v>0</v>
          </cell>
          <cell r="DT106">
            <v>0</v>
          </cell>
          <cell r="DU106"/>
          <cell r="DV106">
            <v>0</v>
          </cell>
          <cell r="DW106" t="str">
            <v/>
          </cell>
          <cell r="DX106" t="str">
            <v/>
          </cell>
          <cell r="DY106" t="str">
            <v/>
          </cell>
          <cell r="DZ106">
            <v>0</v>
          </cell>
          <cell r="EA106" t="str">
            <v/>
          </cell>
          <cell r="EB106" t="str">
            <v/>
          </cell>
          <cell r="EC106" t="str">
            <v/>
          </cell>
          <cell r="ED106" t="str">
            <v/>
          </cell>
          <cell r="EE106">
            <v>0</v>
          </cell>
          <cell r="EF106">
            <v>0.98</v>
          </cell>
          <cell r="EG106">
            <v>0</v>
          </cell>
          <cell r="EH106"/>
          <cell r="EI106"/>
          <cell r="EJ106"/>
          <cell r="EK106" t="str">
            <v/>
          </cell>
          <cell r="EL106"/>
          <cell r="EM106" t="str">
            <v/>
          </cell>
          <cell r="EN106"/>
          <cell r="EO106" t="str">
            <v>59508</v>
          </cell>
          <cell r="EP106" t="str">
            <v>59</v>
          </cell>
          <cell r="EQ106"/>
          <cell r="ER106"/>
          <cell r="ES106" t="str">
            <v>NON-PRO</v>
          </cell>
          <cell r="ET106"/>
          <cell r="EU106" t="str">
            <v/>
          </cell>
          <cell r="EV106" t="str">
            <v/>
          </cell>
          <cell r="EW106" t="str">
            <v/>
          </cell>
          <cell r="EX106" t="str">
            <v/>
          </cell>
          <cell r="EY106" t="str">
            <v/>
          </cell>
          <cell r="EZ106">
            <v>0</v>
          </cell>
          <cell r="FA106"/>
          <cell r="FB106"/>
          <cell r="FC106">
            <v>633.72</v>
          </cell>
          <cell r="FD106">
            <v>138.974796</v>
          </cell>
          <cell r="FE106"/>
          <cell r="FF106">
            <v>33.700000000000003</v>
          </cell>
          <cell r="FG106">
            <v>747.41983100000016</v>
          </cell>
          <cell r="FH106"/>
          <cell r="FI106">
            <v>886.39462700000013</v>
          </cell>
          <cell r="FJ106"/>
          <cell r="FK106">
            <v>0</v>
          </cell>
          <cell r="FL106">
            <v>0</v>
          </cell>
          <cell r="FM106">
            <v>0</v>
          </cell>
          <cell r="FN106">
            <v>34.854600000000005</v>
          </cell>
          <cell r="FO106">
            <v>55.003002400000007</v>
          </cell>
          <cell r="FP106">
            <v>89.857602400000019</v>
          </cell>
          <cell r="FQ106">
            <v>0</v>
          </cell>
          <cell r="FR106" t="str">
            <v/>
          </cell>
          <cell r="FS106">
            <v>7.6436137799999999</v>
          </cell>
          <cell r="FT106" t="str">
            <v/>
          </cell>
          <cell r="FU106">
            <v>7.6436137799999999</v>
          </cell>
          <cell r="FV106">
            <v>149.48396620000003</v>
          </cell>
          <cell r="FW106" t="str">
            <v/>
          </cell>
          <cell r="FX106">
            <v>0</v>
          </cell>
          <cell r="FY106">
            <v>0</v>
          </cell>
          <cell r="FZ106">
            <v>42.498213780000007</v>
          </cell>
          <cell r="GA106">
            <v>204.48696860000004</v>
          </cell>
          <cell r="GB106">
            <v>246.98518238000005</v>
          </cell>
          <cell r="GC106"/>
          <cell r="GD106">
            <v>908.7350120000001</v>
          </cell>
          <cell r="GE106">
            <v>908.7350120000001</v>
          </cell>
          <cell r="GF106">
            <v>1795.1296390000002</v>
          </cell>
          <cell r="GG106">
            <v>2042.1148213800002</v>
          </cell>
          <cell r="GH106">
            <v>0</v>
          </cell>
          <cell r="GI106"/>
          <cell r="GJ106">
            <v>0</v>
          </cell>
          <cell r="GK106">
            <v>0</v>
          </cell>
          <cell r="GL106">
            <v>0</v>
          </cell>
          <cell r="GM106">
            <v>0</v>
          </cell>
          <cell r="GN106">
            <v>0</v>
          </cell>
          <cell r="GO106">
            <v>0</v>
          </cell>
          <cell r="GP106">
            <v>0</v>
          </cell>
          <cell r="GQ106">
            <v>0</v>
          </cell>
          <cell r="GR106">
            <v>0</v>
          </cell>
        </row>
        <row r="107">
          <cell r="B107" t="str">
            <v>01147901524679</v>
          </cell>
          <cell r="C107" t="str">
            <v>ECLAIRAGE PUBLIC</v>
          </cell>
          <cell r="D107" t="str">
            <v>C5 EP</v>
          </cell>
          <cell r="E107" t="str">
            <v>LUSDT</v>
          </cell>
          <cell r="F107" t="str">
            <v>1- Originale / Originale</v>
          </cell>
          <cell r="G107">
            <v>16777.66</v>
          </cell>
          <cell r="H107" t="str">
            <v/>
          </cell>
          <cell r="I107" t="str">
            <v/>
          </cell>
          <cell r="J107" t="str">
            <v/>
          </cell>
          <cell r="K107">
            <v>0</v>
          </cell>
          <cell r="L107" t="str">
            <v/>
          </cell>
          <cell r="M107" t="str">
            <v/>
          </cell>
          <cell r="N107" t="str">
            <v/>
          </cell>
          <cell r="O107" t="str">
            <v/>
          </cell>
          <cell r="P107">
            <v>16777.66</v>
          </cell>
          <cell r="Q107"/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/>
          <cell r="AC107"/>
          <cell r="AD107">
            <v>0</v>
          </cell>
          <cell r="AE107" t="str">
            <v/>
          </cell>
          <cell r="AF107" t="str">
            <v/>
          </cell>
          <cell r="AG107" t="str">
            <v/>
          </cell>
          <cell r="AH107">
            <v>0</v>
          </cell>
          <cell r="AI107" t="str">
            <v/>
          </cell>
          <cell r="AJ107" t="str">
            <v/>
          </cell>
          <cell r="AK107" t="str">
            <v/>
          </cell>
          <cell r="AL107" t="str">
            <v/>
          </cell>
          <cell r="AM107">
            <v>0</v>
          </cell>
          <cell r="AN107">
            <v>0</v>
          </cell>
          <cell r="AO107"/>
          <cell r="AP107">
            <v>0</v>
          </cell>
          <cell r="AQ107"/>
          <cell r="AR107">
            <v>16777.66</v>
          </cell>
          <cell r="AS107">
            <v>0</v>
          </cell>
          <cell r="AT107" t="str">
            <v/>
          </cell>
          <cell r="AU107" t="str">
            <v/>
          </cell>
          <cell r="AV107">
            <v>0</v>
          </cell>
          <cell r="AW107" t="str">
            <v/>
          </cell>
          <cell r="AX107" t="str">
            <v/>
          </cell>
          <cell r="AY107" t="str">
            <v/>
          </cell>
          <cell r="AZ107" t="str">
            <v/>
          </cell>
          <cell r="BA107">
            <v>16777.66</v>
          </cell>
          <cell r="BB107"/>
          <cell r="BC107">
            <v>10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/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91.44</v>
          </cell>
          <cell r="BP107"/>
          <cell r="BQ107"/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914.4</v>
          </cell>
          <cell r="CI107">
            <v>914.4</v>
          </cell>
          <cell r="CJ107">
            <v>76.2</v>
          </cell>
          <cell r="CK107"/>
          <cell r="CL107">
            <v>0</v>
          </cell>
          <cell r="CM107" t="str">
            <v/>
          </cell>
          <cell r="CN107" t="str">
            <v/>
          </cell>
          <cell r="CO107" t="str">
            <v/>
          </cell>
          <cell r="CP107" t="str">
            <v/>
          </cell>
          <cell r="CQ107" t="str">
            <v/>
          </cell>
          <cell r="CR107" t="str">
            <v/>
          </cell>
          <cell r="CS107">
            <v>1.24</v>
          </cell>
          <cell r="CT107">
            <v>0</v>
          </cell>
          <cell r="CU107" t="str">
            <v/>
          </cell>
          <cell r="CV107" t="str">
            <v/>
          </cell>
          <cell r="CW107" t="str">
            <v/>
          </cell>
          <cell r="CX107" t="str">
            <v/>
          </cell>
          <cell r="CY107" t="str">
            <v/>
          </cell>
          <cell r="CZ107" t="str">
            <v/>
          </cell>
          <cell r="DA107">
            <v>208.04298399999999</v>
          </cell>
          <cell r="DB107">
            <v>208.04298399999999</v>
          </cell>
          <cell r="DC107"/>
          <cell r="DD107">
            <v>16.920000000000002</v>
          </cell>
          <cell r="DE107">
            <v>22.44</v>
          </cell>
          <cell r="DF107">
            <v>914.4</v>
          </cell>
          <cell r="DG107">
            <v>208.04298399999999</v>
          </cell>
          <cell r="DH107">
            <v>3.28</v>
          </cell>
          <cell r="DI107">
            <v>76.2</v>
          </cell>
          <cell r="DJ107">
            <v>1161.8029839999999</v>
          </cell>
          <cell r="DK107">
            <v>1161.8029839999999</v>
          </cell>
          <cell r="DL107">
            <v>0</v>
          </cell>
          <cell r="DM107">
            <v>0</v>
          </cell>
          <cell r="DN107">
            <v>0</v>
          </cell>
          <cell r="DO107">
            <v>0</v>
          </cell>
          <cell r="DP107">
            <v>0</v>
          </cell>
          <cell r="DQ107">
            <v>0</v>
          </cell>
          <cell r="DR107">
            <v>0</v>
          </cell>
          <cell r="DS107">
            <v>0</v>
          </cell>
          <cell r="DT107">
            <v>0</v>
          </cell>
          <cell r="DU107"/>
          <cell r="DV107">
            <v>0</v>
          </cell>
          <cell r="DW107" t="str">
            <v/>
          </cell>
          <cell r="DX107" t="str">
            <v/>
          </cell>
          <cell r="DY107" t="str">
            <v/>
          </cell>
          <cell r="DZ107">
            <v>0</v>
          </cell>
          <cell r="EA107" t="str">
            <v/>
          </cell>
          <cell r="EB107" t="str">
            <v/>
          </cell>
          <cell r="EC107" t="str">
            <v/>
          </cell>
          <cell r="ED107" t="str">
            <v/>
          </cell>
          <cell r="EE107">
            <v>0</v>
          </cell>
          <cell r="EF107">
            <v>0.98</v>
          </cell>
          <cell r="EG107">
            <v>0</v>
          </cell>
          <cell r="EH107"/>
          <cell r="EI107"/>
          <cell r="EJ107"/>
          <cell r="EK107" t="str">
            <v/>
          </cell>
          <cell r="EL107"/>
          <cell r="EM107" t="str">
            <v/>
          </cell>
          <cell r="EN107"/>
          <cell r="EO107" t="str">
            <v>59508</v>
          </cell>
          <cell r="EP107" t="str">
            <v>59</v>
          </cell>
          <cell r="EQ107"/>
          <cell r="ER107"/>
          <cell r="ES107" t="str">
            <v>NON-PRO</v>
          </cell>
          <cell r="ET107"/>
          <cell r="EU107" t="str">
            <v/>
          </cell>
          <cell r="EV107" t="str">
            <v/>
          </cell>
          <cell r="EW107" t="str">
            <v/>
          </cell>
          <cell r="EX107" t="str">
            <v/>
          </cell>
          <cell r="EY107" t="str">
            <v/>
          </cell>
          <cell r="EZ107">
            <v>0</v>
          </cell>
          <cell r="FA107"/>
          <cell r="FB107"/>
          <cell r="FC107">
            <v>953.76</v>
          </cell>
          <cell r="FD107">
            <v>209.15956800000001</v>
          </cell>
          <cell r="FE107"/>
          <cell r="FF107">
            <v>33.700000000000003</v>
          </cell>
          <cell r="FG107">
            <v>565.40714200000002</v>
          </cell>
          <cell r="FH107"/>
          <cell r="FI107">
            <v>774.56671000000006</v>
          </cell>
          <cell r="FJ107"/>
          <cell r="FK107">
            <v>0</v>
          </cell>
          <cell r="FL107">
            <v>0</v>
          </cell>
          <cell r="FM107">
            <v>0</v>
          </cell>
          <cell r="FN107">
            <v>52.456800000000001</v>
          </cell>
          <cell r="FO107">
            <v>41.608596800000001</v>
          </cell>
          <cell r="FP107">
            <v>94.065396800000002</v>
          </cell>
          <cell r="FQ107">
            <v>0</v>
          </cell>
          <cell r="FR107" t="str">
            <v/>
          </cell>
          <cell r="FS107">
            <v>11.503776240000001</v>
          </cell>
          <cell r="FT107" t="str">
            <v/>
          </cell>
          <cell r="FU107">
            <v>11.503776240000001</v>
          </cell>
          <cell r="FV107">
            <v>113.08142840000001</v>
          </cell>
          <cell r="FW107" t="str">
            <v/>
          </cell>
          <cell r="FX107">
            <v>0</v>
          </cell>
          <cell r="FY107">
            <v>0</v>
          </cell>
          <cell r="FZ107">
            <v>63.960576240000002</v>
          </cell>
          <cell r="GA107">
            <v>154.69002520000001</v>
          </cell>
          <cell r="GB107">
            <v>218.65060144</v>
          </cell>
          <cell r="GC107"/>
          <cell r="GD107">
            <v>1161.8029839999999</v>
          </cell>
          <cell r="GE107">
            <v>1161.8029839999999</v>
          </cell>
          <cell r="GF107">
            <v>1936.369694</v>
          </cell>
          <cell r="GG107">
            <v>2155.0202954400002</v>
          </cell>
          <cell r="GH107">
            <v>0</v>
          </cell>
          <cell r="GI107"/>
          <cell r="GJ107">
            <v>0</v>
          </cell>
          <cell r="GK107">
            <v>0</v>
          </cell>
          <cell r="GL107">
            <v>0</v>
          </cell>
          <cell r="GM107">
            <v>0</v>
          </cell>
          <cell r="GN107">
            <v>0</v>
          </cell>
          <cell r="GO107">
            <v>0</v>
          </cell>
          <cell r="GP107">
            <v>0</v>
          </cell>
          <cell r="GQ107">
            <v>0</v>
          </cell>
          <cell r="GR107">
            <v>0</v>
          </cell>
        </row>
        <row r="108">
          <cell r="B108" t="str">
            <v>01146454346606</v>
          </cell>
          <cell r="C108" t="str">
            <v>ECLAIRAGE PUBLIC</v>
          </cell>
          <cell r="D108" t="str">
            <v>C5 EP</v>
          </cell>
          <cell r="E108" t="str">
            <v>LUSDT</v>
          </cell>
          <cell r="F108" t="str">
            <v>1- Originale / Originale</v>
          </cell>
          <cell r="G108">
            <v>24285.69</v>
          </cell>
          <cell r="H108" t="str">
            <v/>
          </cell>
          <cell r="I108" t="str">
            <v/>
          </cell>
          <cell r="J108" t="str">
            <v/>
          </cell>
          <cell r="K108">
            <v>0</v>
          </cell>
          <cell r="L108" t="str">
            <v/>
          </cell>
          <cell r="M108" t="str">
            <v/>
          </cell>
          <cell r="N108" t="str">
            <v/>
          </cell>
          <cell r="O108" t="str">
            <v/>
          </cell>
          <cell r="P108">
            <v>24285.69</v>
          </cell>
          <cell r="Q108"/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/>
          <cell r="AC108"/>
          <cell r="AD108">
            <v>0</v>
          </cell>
          <cell r="AE108" t="str">
            <v/>
          </cell>
          <cell r="AF108" t="str">
            <v/>
          </cell>
          <cell r="AG108" t="str">
            <v/>
          </cell>
          <cell r="AH108">
            <v>0</v>
          </cell>
          <cell r="AI108" t="str">
            <v/>
          </cell>
          <cell r="AJ108" t="str">
            <v/>
          </cell>
          <cell r="AK108" t="str">
            <v/>
          </cell>
          <cell r="AL108" t="str">
            <v/>
          </cell>
          <cell r="AM108">
            <v>0</v>
          </cell>
          <cell r="AN108">
            <v>0</v>
          </cell>
          <cell r="AO108"/>
          <cell r="AP108">
            <v>0</v>
          </cell>
          <cell r="AQ108"/>
          <cell r="AR108">
            <v>24285.69</v>
          </cell>
          <cell r="AS108">
            <v>0</v>
          </cell>
          <cell r="AT108" t="str">
            <v/>
          </cell>
          <cell r="AU108" t="str">
            <v/>
          </cell>
          <cell r="AV108">
            <v>0</v>
          </cell>
          <cell r="AW108" t="str">
            <v/>
          </cell>
          <cell r="AX108" t="str">
            <v/>
          </cell>
          <cell r="AY108" t="str">
            <v/>
          </cell>
          <cell r="AZ108" t="str">
            <v/>
          </cell>
          <cell r="BA108">
            <v>24285.69</v>
          </cell>
          <cell r="BB108"/>
          <cell r="BC108">
            <v>11.9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/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91.44</v>
          </cell>
          <cell r="BP108"/>
          <cell r="BQ108"/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1088.136</v>
          </cell>
          <cell r="CI108">
            <v>1088.136</v>
          </cell>
          <cell r="CJ108">
            <v>90.677999999999997</v>
          </cell>
          <cell r="CK108"/>
          <cell r="CL108">
            <v>0</v>
          </cell>
          <cell r="CM108" t="str">
            <v/>
          </cell>
          <cell r="CN108" t="str">
            <v/>
          </cell>
          <cell r="CO108" t="str">
            <v/>
          </cell>
          <cell r="CP108" t="str">
            <v/>
          </cell>
          <cell r="CQ108" t="str">
            <v/>
          </cell>
          <cell r="CR108" t="str">
            <v/>
          </cell>
          <cell r="CS108">
            <v>1.24</v>
          </cell>
          <cell r="CT108">
            <v>0</v>
          </cell>
          <cell r="CU108" t="str">
            <v/>
          </cell>
          <cell r="CV108" t="str">
            <v/>
          </cell>
          <cell r="CW108" t="str">
            <v/>
          </cell>
          <cell r="CX108" t="str">
            <v/>
          </cell>
          <cell r="CY108" t="str">
            <v/>
          </cell>
          <cell r="CZ108" t="str">
            <v/>
          </cell>
          <cell r="DA108">
            <v>301.14255599999996</v>
          </cell>
          <cell r="DB108">
            <v>301.14255599999996</v>
          </cell>
          <cell r="DC108"/>
          <cell r="DD108">
            <v>16.920000000000002</v>
          </cell>
          <cell r="DE108">
            <v>22.44</v>
          </cell>
          <cell r="DF108">
            <v>1088.136</v>
          </cell>
          <cell r="DG108">
            <v>301.14255599999996</v>
          </cell>
          <cell r="DH108">
            <v>3.28</v>
          </cell>
          <cell r="DI108">
            <v>90.677999999999997</v>
          </cell>
          <cell r="DJ108">
            <v>1428.6385559999999</v>
          </cell>
          <cell r="DK108">
            <v>1428.6385559999999</v>
          </cell>
          <cell r="DL108">
            <v>0</v>
          </cell>
          <cell r="DM108">
            <v>0</v>
          </cell>
          <cell r="DN108">
            <v>0</v>
          </cell>
          <cell r="DO108">
            <v>0</v>
          </cell>
          <cell r="DP108">
            <v>0</v>
          </cell>
          <cell r="DQ108">
            <v>0</v>
          </cell>
          <cell r="DR108">
            <v>0</v>
          </cell>
          <cell r="DS108">
            <v>0</v>
          </cell>
          <cell r="DT108">
            <v>0</v>
          </cell>
          <cell r="DU108"/>
          <cell r="DV108">
            <v>0</v>
          </cell>
          <cell r="DW108" t="str">
            <v/>
          </cell>
          <cell r="DX108" t="str">
            <v/>
          </cell>
          <cell r="DY108" t="str">
            <v/>
          </cell>
          <cell r="DZ108">
            <v>0</v>
          </cell>
          <cell r="EA108" t="str">
            <v/>
          </cell>
          <cell r="EB108" t="str">
            <v/>
          </cell>
          <cell r="EC108" t="str">
            <v/>
          </cell>
          <cell r="ED108" t="str">
            <v/>
          </cell>
          <cell r="EE108">
            <v>0</v>
          </cell>
          <cell r="EF108">
            <v>0.98</v>
          </cell>
          <cell r="EG108">
            <v>0</v>
          </cell>
          <cell r="EH108"/>
          <cell r="EI108"/>
          <cell r="EJ108"/>
          <cell r="EK108" t="str">
            <v/>
          </cell>
          <cell r="EL108"/>
          <cell r="EM108" t="str">
            <v/>
          </cell>
          <cell r="EN108"/>
          <cell r="EO108" t="str">
            <v>59508</v>
          </cell>
          <cell r="EP108" t="str">
            <v>59</v>
          </cell>
          <cell r="EQ108"/>
          <cell r="ER108"/>
          <cell r="ES108" t="str">
            <v>NON-PRO</v>
          </cell>
          <cell r="ET108"/>
          <cell r="EU108" t="str">
            <v/>
          </cell>
          <cell r="EV108" t="str">
            <v/>
          </cell>
          <cell r="EW108" t="str">
            <v/>
          </cell>
          <cell r="EX108" t="str">
            <v/>
          </cell>
          <cell r="EY108" t="str">
            <v/>
          </cell>
          <cell r="EZ108">
            <v>0</v>
          </cell>
          <cell r="FA108"/>
          <cell r="FB108"/>
          <cell r="FC108">
            <v>1127.4959999999999</v>
          </cell>
          <cell r="FD108">
            <v>247.25987279999995</v>
          </cell>
          <cell r="FE108"/>
          <cell r="FF108">
            <v>33.700000000000003</v>
          </cell>
          <cell r="FG108">
            <v>818.42775300000005</v>
          </cell>
          <cell r="FH108"/>
          <cell r="FI108">
            <v>1065.6876258</v>
          </cell>
          <cell r="FJ108"/>
          <cell r="FK108">
            <v>0</v>
          </cell>
          <cell r="FL108">
            <v>0</v>
          </cell>
          <cell r="FM108">
            <v>0</v>
          </cell>
          <cell r="FN108">
            <v>62.01227999999999</v>
          </cell>
          <cell r="FO108">
            <v>60.228511199999993</v>
          </cell>
          <cell r="FP108">
            <v>122.24079119999999</v>
          </cell>
          <cell r="FQ108">
            <v>0</v>
          </cell>
          <cell r="FR108" t="str">
            <v/>
          </cell>
          <cell r="FS108">
            <v>13.599293003999998</v>
          </cell>
          <cell r="FT108" t="str">
            <v/>
          </cell>
          <cell r="FU108">
            <v>13.599293003999998</v>
          </cell>
          <cell r="FV108">
            <v>163.68555060000003</v>
          </cell>
          <cell r="FW108" t="str">
            <v/>
          </cell>
          <cell r="FX108">
            <v>0</v>
          </cell>
          <cell r="FY108">
            <v>0</v>
          </cell>
          <cell r="FZ108">
            <v>75.611573003999993</v>
          </cell>
          <cell r="GA108">
            <v>223.91406180000001</v>
          </cell>
          <cell r="GB108">
            <v>299.52563480399999</v>
          </cell>
          <cell r="GC108"/>
          <cell r="GD108">
            <v>1428.6385559999999</v>
          </cell>
          <cell r="GE108">
            <v>1428.6385559999999</v>
          </cell>
          <cell r="GF108">
            <v>2494.3261818000001</v>
          </cell>
          <cell r="GG108">
            <v>2793.8518166040003</v>
          </cell>
          <cell r="GH108">
            <v>0</v>
          </cell>
          <cell r="GI108"/>
          <cell r="GJ108">
            <v>0</v>
          </cell>
          <cell r="GK108">
            <v>0</v>
          </cell>
          <cell r="GL108">
            <v>0</v>
          </cell>
          <cell r="GM108">
            <v>0</v>
          </cell>
          <cell r="GN108">
            <v>0</v>
          </cell>
          <cell r="GO108">
            <v>0</v>
          </cell>
          <cell r="GP108">
            <v>0</v>
          </cell>
          <cell r="GQ108">
            <v>0</v>
          </cell>
          <cell r="GR108">
            <v>0</v>
          </cell>
        </row>
        <row r="109">
          <cell r="B109" t="str">
            <v>01139073738863</v>
          </cell>
          <cell r="C109" t="str">
            <v>ECLAIRAGE PUBLIC</v>
          </cell>
          <cell r="D109" t="str">
            <v>C5 EP</v>
          </cell>
          <cell r="E109" t="str">
            <v>LUSDT</v>
          </cell>
          <cell r="F109" t="str">
            <v>1- Originale / Originale</v>
          </cell>
          <cell r="G109">
            <v>36612.410000000003</v>
          </cell>
          <cell r="H109" t="str">
            <v/>
          </cell>
          <cell r="I109" t="str">
            <v/>
          </cell>
          <cell r="J109" t="str">
            <v/>
          </cell>
          <cell r="K109">
            <v>0</v>
          </cell>
          <cell r="L109" t="str">
            <v/>
          </cell>
          <cell r="M109" t="str">
            <v/>
          </cell>
          <cell r="N109" t="str">
            <v/>
          </cell>
          <cell r="O109" t="str">
            <v/>
          </cell>
          <cell r="P109">
            <v>36612.410000000003</v>
          </cell>
          <cell r="Q109"/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/>
          <cell r="AC109"/>
          <cell r="AD109">
            <v>0</v>
          </cell>
          <cell r="AE109" t="str">
            <v/>
          </cell>
          <cell r="AF109" t="str">
            <v/>
          </cell>
          <cell r="AG109" t="str">
            <v/>
          </cell>
          <cell r="AH109">
            <v>0</v>
          </cell>
          <cell r="AI109" t="str">
            <v/>
          </cell>
          <cell r="AJ109" t="str">
            <v/>
          </cell>
          <cell r="AK109" t="str">
            <v/>
          </cell>
          <cell r="AL109" t="str">
            <v/>
          </cell>
          <cell r="AM109">
            <v>0</v>
          </cell>
          <cell r="AN109">
            <v>0</v>
          </cell>
          <cell r="AO109"/>
          <cell r="AP109">
            <v>0</v>
          </cell>
          <cell r="AQ109"/>
          <cell r="AR109">
            <v>36612.410000000003</v>
          </cell>
          <cell r="AS109">
            <v>0</v>
          </cell>
          <cell r="AT109" t="str">
            <v/>
          </cell>
          <cell r="AU109" t="str">
            <v/>
          </cell>
          <cell r="AV109">
            <v>0</v>
          </cell>
          <cell r="AW109" t="str">
            <v/>
          </cell>
          <cell r="AX109" t="str">
            <v/>
          </cell>
          <cell r="AY109" t="str">
            <v/>
          </cell>
          <cell r="AZ109" t="str">
            <v/>
          </cell>
          <cell r="BA109">
            <v>36612.410000000003</v>
          </cell>
          <cell r="BB109"/>
          <cell r="BC109">
            <v>16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/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91.44</v>
          </cell>
          <cell r="BP109"/>
          <cell r="BQ109"/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1463.04</v>
          </cell>
          <cell r="CI109">
            <v>1463.04</v>
          </cell>
          <cell r="CJ109">
            <v>121.92</v>
          </cell>
          <cell r="CK109"/>
          <cell r="CL109">
            <v>0</v>
          </cell>
          <cell r="CM109" t="str">
            <v/>
          </cell>
          <cell r="CN109" t="str">
            <v/>
          </cell>
          <cell r="CO109" t="str">
            <v/>
          </cell>
          <cell r="CP109" t="str">
            <v/>
          </cell>
          <cell r="CQ109" t="str">
            <v/>
          </cell>
          <cell r="CR109" t="str">
            <v/>
          </cell>
          <cell r="CS109">
            <v>1.24</v>
          </cell>
          <cell r="CT109">
            <v>0</v>
          </cell>
          <cell r="CU109" t="str">
            <v/>
          </cell>
          <cell r="CV109" t="str">
            <v/>
          </cell>
          <cell r="CW109" t="str">
            <v/>
          </cell>
          <cell r="CX109" t="str">
            <v/>
          </cell>
          <cell r="CY109" t="str">
            <v/>
          </cell>
          <cell r="CZ109" t="str">
            <v/>
          </cell>
          <cell r="DA109">
            <v>453.99388400000004</v>
          </cell>
          <cell r="DB109">
            <v>453.99388400000004</v>
          </cell>
          <cell r="DC109"/>
          <cell r="DD109">
            <v>16.920000000000002</v>
          </cell>
          <cell r="DE109">
            <v>22.44</v>
          </cell>
          <cell r="DF109">
            <v>1463.04</v>
          </cell>
          <cell r="DG109">
            <v>453.99388400000004</v>
          </cell>
          <cell r="DH109">
            <v>3.28</v>
          </cell>
          <cell r="DI109">
            <v>121.92</v>
          </cell>
          <cell r="DJ109">
            <v>1956.3938839999998</v>
          </cell>
          <cell r="DK109">
            <v>1956.3938839999998</v>
          </cell>
          <cell r="DL109">
            <v>0</v>
          </cell>
          <cell r="DM109">
            <v>0</v>
          </cell>
          <cell r="DN109">
            <v>0</v>
          </cell>
          <cell r="DO109">
            <v>0</v>
          </cell>
          <cell r="DP109">
            <v>0</v>
          </cell>
          <cell r="DQ109">
            <v>0</v>
          </cell>
          <cell r="DR109">
            <v>0</v>
          </cell>
          <cell r="DS109">
            <v>0</v>
          </cell>
          <cell r="DT109">
            <v>0</v>
          </cell>
          <cell r="DU109"/>
          <cell r="DV109">
            <v>0</v>
          </cell>
          <cell r="DW109" t="str">
            <v/>
          </cell>
          <cell r="DX109" t="str">
            <v/>
          </cell>
          <cell r="DY109" t="str">
            <v/>
          </cell>
          <cell r="DZ109">
            <v>0</v>
          </cell>
          <cell r="EA109" t="str">
            <v/>
          </cell>
          <cell r="EB109" t="str">
            <v/>
          </cell>
          <cell r="EC109" t="str">
            <v/>
          </cell>
          <cell r="ED109" t="str">
            <v/>
          </cell>
          <cell r="EE109">
            <v>0</v>
          </cell>
          <cell r="EF109">
            <v>0.98</v>
          </cell>
          <cell r="EG109">
            <v>0</v>
          </cell>
          <cell r="EH109"/>
          <cell r="EI109"/>
          <cell r="EJ109"/>
          <cell r="EK109" t="str">
            <v/>
          </cell>
          <cell r="EL109"/>
          <cell r="EM109" t="str">
            <v/>
          </cell>
          <cell r="EN109"/>
          <cell r="EO109" t="str">
            <v>59508</v>
          </cell>
          <cell r="EP109" t="str">
            <v>59</v>
          </cell>
          <cell r="EQ109"/>
          <cell r="ER109"/>
          <cell r="ES109" t="str">
            <v>NON-PRO</v>
          </cell>
          <cell r="ET109"/>
          <cell r="EU109" t="str">
            <v/>
          </cell>
          <cell r="EV109" t="str">
            <v/>
          </cell>
          <cell r="EW109" t="str">
            <v/>
          </cell>
          <cell r="EX109" t="str">
            <v/>
          </cell>
          <cell r="EY109" t="str">
            <v/>
          </cell>
          <cell r="EZ109">
            <v>0</v>
          </cell>
          <cell r="FA109"/>
          <cell r="FB109"/>
          <cell r="FC109">
            <v>1502.3999999999999</v>
          </cell>
          <cell r="FD109">
            <v>329.47631999999999</v>
          </cell>
          <cell r="FE109"/>
          <cell r="FF109">
            <v>33.700000000000003</v>
          </cell>
          <cell r="FG109">
            <v>1233.8382170000002</v>
          </cell>
          <cell r="FH109"/>
          <cell r="FI109">
            <v>1563.3145370000002</v>
          </cell>
          <cell r="FJ109"/>
          <cell r="FK109">
            <v>0</v>
          </cell>
          <cell r="FL109">
            <v>0</v>
          </cell>
          <cell r="FM109">
            <v>0</v>
          </cell>
          <cell r="FN109">
            <v>82.631999999999991</v>
          </cell>
          <cell r="FO109">
            <v>90.798776800000013</v>
          </cell>
          <cell r="FP109">
            <v>173.43077679999999</v>
          </cell>
          <cell r="FQ109">
            <v>0</v>
          </cell>
          <cell r="FR109" t="str">
            <v/>
          </cell>
          <cell r="FS109">
            <v>18.121197599999999</v>
          </cell>
          <cell r="FT109" t="str">
            <v/>
          </cell>
          <cell r="FU109">
            <v>18.121197599999999</v>
          </cell>
          <cell r="FV109">
            <v>246.76764340000005</v>
          </cell>
          <cell r="FW109" t="str">
            <v/>
          </cell>
          <cell r="FX109">
            <v>0</v>
          </cell>
          <cell r="FY109">
            <v>0</v>
          </cell>
          <cell r="FZ109">
            <v>100.75319759999999</v>
          </cell>
          <cell r="GA109">
            <v>337.56642020000004</v>
          </cell>
          <cell r="GB109">
            <v>438.31961780000006</v>
          </cell>
          <cell r="GC109"/>
          <cell r="GD109">
            <v>1956.3938839999998</v>
          </cell>
          <cell r="GE109">
            <v>1956.3938839999998</v>
          </cell>
          <cell r="GF109">
            <v>3519.7084210000003</v>
          </cell>
          <cell r="GG109">
            <v>3958.0280388000001</v>
          </cell>
          <cell r="GH109">
            <v>0</v>
          </cell>
          <cell r="GI109"/>
          <cell r="GJ109">
            <v>0</v>
          </cell>
          <cell r="GK109">
            <v>0</v>
          </cell>
          <cell r="GL109">
            <v>0</v>
          </cell>
          <cell r="GM109">
            <v>0</v>
          </cell>
          <cell r="GN109">
            <v>0</v>
          </cell>
          <cell r="GO109">
            <v>0</v>
          </cell>
          <cell r="GP109">
            <v>0</v>
          </cell>
          <cell r="GQ109">
            <v>0</v>
          </cell>
          <cell r="GR109">
            <v>0</v>
          </cell>
        </row>
        <row r="110">
          <cell r="B110" t="str">
            <v>01132416720053</v>
          </cell>
          <cell r="C110" t="str">
            <v>ECLAIRAGE PUBLIC</v>
          </cell>
          <cell r="D110" t="str">
            <v>C5 EP</v>
          </cell>
          <cell r="E110" t="str">
            <v>LUSDT</v>
          </cell>
          <cell r="F110" t="str">
            <v>1- Originale / Originale</v>
          </cell>
          <cell r="G110">
            <v>2442.66</v>
          </cell>
          <cell r="H110" t="str">
            <v/>
          </cell>
          <cell r="I110" t="str">
            <v/>
          </cell>
          <cell r="J110" t="str">
            <v/>
          </cell>
          <cell r="K110">
            <v>0</v>
          </cell>
          <cell r="L110" t="str">
            <v/>
          </cell>
          <cell r="M110" t="str">
            <v/>
          </cell>
          <cell r="N110" t="str">
            <v/>
          </cell>
          <cell r="O110" t="str">
            <v/>
          </cell>
          <cell r="P110">
            <v>2442.66</v>
          </cell>
          <cell r="Q110"/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/>
          <cell r="AC110"/>
          <cell r="AD110">
            <v>0</v>
          </cell>
          <cell r="AE110" t="str">
            <v/>
          </cell>
          <cell r="AF110" t="str">
            <v/>
          </cell>
          <cell r="AG110" t="str">
            <v/>
          </cell>
          <cell r="AH110">
            <v>0</v>
          </cell>
          <cell r="AI110" t="str">
            <v/>
          </cell>
          <cell r="AJ110" t="str">
            <v/>
          </cell>
          <cell r="AK110" t="str">
            <v/>
          </cell>
          <cell r="AL110" t="str">
            <v/>
          </cell>
          <cell r="AM110">
            <v>0</v>
          </cell>
          <cell r="AN110">
            <v>0</v>
          </cell>
          <cell r="AO110"/>
          <cell r="AP110">
            <v>0</v>
          </cell>
          <cell r="AQ110"/>
          <cell r="AR110">
            <v>2442.66</v>
          </cell>
          <cell r="AS110">
            <v>0</v>
          </cell>
          <cell r="AT110" t="str">
            <v/>
          </cell>
          <cell r="AU110" t="str">
            <v/>
          </cell>
          <cell r="AV110">
            <v>0</v>
          </cell>
          <cell r="AW110" t="str">
            <v/>
          </cell>
          <cell r="AX110" t="str">
            <v/>
          </cell>
          <cell r="AY110" t="str">
            <v/>
          </cell>
          <cell r="AZ110" t="str">
            <v/>
          </cell>
          <cell r="BA110">
            <v>2442.66</v>
          </cell>
          <cell r="BB110"/>
          <cell r="BC110">
            <v>0.7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/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91.44</v>
          </cell>
          <cell r="BP110"/>
          <cell r="BQ110"/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64.007999999999996</v>
          </cell>
          <cell r="CI110">
            <v>64.007999999999996</v>
          </cell>
          <cell r="CJ110">
            <v>5.3339999999999996</v>
          </cell>
          <cell r="CK110"/>
          <cell r="CL110">
            <v>0</v>
          </cell>
          <cell r="CM110" t="str">
            <v/>
          </cell>
          <cell r="CN110" t="str">
            <v/>
          </cell>
          <cell r="CO110" t="str">
            <v/>
          </cell>
          <cell r="CP110" t="str">
            <v/>
          </cell>
          <cell r="CQ110" t="str">
            <v/>
          </cell>
          <cell r="CR110" t="str">
            <v/>
          </cell>
          <cell r="CS110">
            <v>1.24</v>
          </cell>
          <cell r="CT110">
            <v>0</v>
          </cell>
          <cell r="CU110" t="str">
            <v/>
          </cell>
          <cell r="CV110" t="str">
            <v/>
          </cell>
          <cell r="CW110" t="str">
            <v/>
          </cell>
          <cell r="CX110" t="str">
            <v/>
          </cell>
          <cell r="CY110" t="str">
            <v/>
          </cell>
          <cell r="CZ110" t="str">
            <v/>
          </cell>
          <cell r="DA110">
            <v>30.288983999999996</v>
          </cell>
          <cell r="DB110">
            <v>30.288983999999996</v>
          </cell>
          <cell r="DC110"/>
          <cell r="DD110">
            <v>16.920000000000002</v>
          </cell>
          <cell r="DE110">
            <v>22.44</v>
          </cell>
          <cell r="DF110">
            <v>64.007999999999996</v>
          </cell>
          <cell r="DG110">
            <v>30.288983999999996</v>
          </cell>
          <cell r="DH110">
            <v>3.28</v>
          </cell>
          <cell r="DI110">
            <v>5.3339999999999996</v>
          </cell>
          <cell r="DJ110">
            <v>133.65698399999999</v>
          </cell>
          <cell r="DK110">
            <v>133.65698399999999</v>
          </cell>
          <cell r="DL110">
            <v>0</v>
          </cell>
          <cell r="DM110">
            <v>0</v>
          </cell>
          <cell r="DN110">
            <v>0</v>
          </cell>
          <cell r="DO110">
            <v>0</v>
          </cell>
          <cell r="DP110">
            <v>0</v>
          </cell>
          <cell r="DQ110">
            <v>0</v>
          </cell>
          <cell r="DR110">
            <v>0</v>
          </cell>
          <cell r="DS110">
            <v>0</v>
          </cell>
          <cell r="DT110">
            <v>0</v>
          </cell>
          <cell r="DU110"/>
          <cell r="DV110">
            <v>0</v>
          </cell>
          <cell r="DW110" t="str">
            <v/>
          </cell>
          <cell r="DX110" t="str">
            <v/>
          </cell>
          <cell r="DY110" t="str">
            <v/>
          </cell>
          <cell r="DZ110">
            <v>0</v>
          </cell>
          <cell r="EA110" t="str">
            <v/>
          </cell>
          <cell r="EB110" t="str">
            <v/>
          </cell>
          <cell r="EC110" t="str">
            <v/>
          </cell>
          <cell r="ED110" t="str">
            <v/>
          </cell>
          <cell r="EE110">
            <v>0</v>
          </cell>
          <cell r="EF110">
            <v>0.98</v>
          </cell>
          <cell r="EG110">
            <v>0</v>
          </cell>
          <cell r="EH110"/>
          <cell r="EI110"/>
          <cell r="EJ110"/>
          <cell r="EK110" t="str">
            <v/>
          </cell>
          <cell r="EL110"/>
          <cell r="EM110" t="str">
            <v/>
          </cell>
          <cell r="EN110"/>
          <cell r="EO110" t="str">
            <v>59508</v>
          </cell>
          <cell r="EP110" t="str">
            <v>59</v>
          </cell>
          <cell r="EQ110"/>
          <cell r="ER110"/>
          <cell r="ES110" t="str">
            <v>NON-PRO</v>
          </cell>
          <cell r="ET110"/>
          <cell r="EU110" t="str">
            <v/>
          </cell>
          <cell r="EV110" t="str">
            <v/>
          </cell>
          <cell r="EW110" t="str">
            <v/>
          </cell>
          <cell r="EX110" t="str">
            <v/>
          </cell>
          <cell r="EY110" t="str">
            <v/>
          </cell>
          <cell r="EZ110">
            <v>0</v>
          </cell>
          <cell r="FA110"/>
          <cell r="FB110"/>
          <cell r="FC110">
            <v>103.36799999999999</v>
          </cell>
          <cell r="FD110">
            <v>22.668602399999997</v>
          </cell>
          <cell r="FE110"/>
          <cell r="FF110">
            <v>33.700000000000003</v>
          </cell>
          <cell r="FG110">
            <v>82.317642000000006</v>
          </cell>
          <cell r="FH110"/>
          <cell r="FI110">
            <v>104.9862444</v>
          </cell>
          <cell r="FJ110"/>
          <cell r="FK110">
            <v>0</v>
          </cell>
          <cell r="FL110">
            <v>0</v>
          </cell>
          <cell r="FM110">
            <v>0</v>
          </cell>
          <cell r="FN110">
            <v>5.6852399999999994</v>
          </cell>
          <cell r="FO110">
            <v>6.0577967999999993</v>
          </cell>
          <cell r="FP110">
            <v>11.743036799999999</v>
          </cell>
          <cell r="FQ110">
            <v>0</v>
          </cell>
          <cell r="FR110" t="str">
            <v/>
          </cell>
          <cell r="FS110">
            <v>1.246773132</v>
          </cell>
          <cell r="FT110" t="str">
            <v/>
          </cell>
          <cell r="FU110">
            <v>1.246773132</v>
          </cell>
          <cell r="FV110">
            <v>16.463528400000001</v>
          </cell>
          <cell r="FW110" t="str">
            <v/>
          </cell>
          <cell r="FX110">
            <v>0</v>
          </cell>
          <cell r="FY110">
            <v>0</v>
          </cell>
          <cell r="FZ110">
            <v>6.9320131319999998</v>
          </cell>
          <cell r="GA110">
            <v>22.5213252</v>
          </cell>
          <cell r="GB110">
            <v>29.453338332000001</v>
          </cell>
          <cell r="GC110"/>
          <cell r="GD110">
            <v>133.65698399999999</v>
          </cell>
          <cell r="GE110">
            <v>133.65698399999999</v>
          </cell>
          <cell r="GF110">
            <v>238.6432284</v>
          </cell>
          <cell r="GG110">
            <v>268.09656673199999</v>
          </cell>
          <cell r="GH110">
            <v>0</v>
          </cell>
          <cell r="GI110"/>
          <cell r="GJ110">
            <v>0</v>
          </cell>
          <cell r="GK110">
            <v>0</v>
          </cell>
          <cell r="GL110">
            <v>0</v>
          </cell>
          <cell r="GM110">
            <v>0</v>
          </cell>
          <cell r="GN110">
            <v>0</v>
          </cell>
          <cell r="GO110">
            <v>0</v>
          </cell>
          <cell r="GP110">
            <v>0</v>
          </cell>
          <cell r="GQ110">
            <v>0</v>
          </cell>
          <cell r="GR110">
            <v>0</v>
          </cell>
        </row>
        <row r="111">
          <cell r="B111" t="str">
            <v>01148046242439</v>
          </cell>
          <cell r="C111" t="str">
            <v>ECLAIRAGE PUBLIC</v>
          </cell>
          <cell r="D111" t="str">
            <v>C5 EP</v>
          </cell>
          <cell r="E111" t="str">
            <v>LUSDT</v>
          </cell>
          <cell r="F111" t="str">
            <v>1- Originale / Originale</v>
          </cell>
          <cell r="G111">
            <v>11072.56</v>
          </cell>
          <cell r="H111" t="str">
            <v/>
          </cell>
          <cell r="I111" t="str">
            <v/>
          </cell>
          <cell r="J111" t="str">
            <v/>
          </cell>
          <cell r="K111">
            <v>0</v>
          </cell>
          <cell r="L111" t="str">
            <v/>
          </cell>
          <cell r="M111" t="str">
            <v/>
          </cell>
          <cell r="N111" t="str">
            <v/>
          </cell>
          <cell r="O111" t="str">
            <v/>
          </cell>
          <cell r="P111">
            <v>11072.56</v>
          </cell>
          <cell r="Q111"/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/>
          <cell r="AC111"/>
          <cell r="AD111">
            <v>0</v>
          </cell>
          <cell r="AE111" t="str">
            <v/>
          </cell>
          <cell r="AF111" t="str">
            <v/>
          </cell>
          <cell r="AG111" t="str">
            <v/>
          </cell>
          <cell r="AH111">
            <v>0</v>
          </cell>
          <cell r="AI111" t="str">
            <v/>
          </cell>
          <cell r="AJ111" t="str">
            <v/>
          </cell>
          <cell r="AK111" t="str">
            <v/>
          </cell>
          <cell r="AL111" t="str">
            <v/>
          </cell>
          <cell r="AM111">
            <v>0</v>
          </cell>
          <cell r="AN111">
            <v>0</v>
          </cell>
          <cell r="AO111"/>
          <cell r="AP111">
            <v>0</v>
          </cell>
          <cell r="AQ111"/>
          <cell r="AR111">
            <v>11072.56</v>
          </cell>
          <cell r="AS111">
            <v>0</v>
          </cell>
          <cell r="AT111" t="str">
            <v/>
          </cell>
          <cell r="AU111" t="str">
            <v/>
          </cell>
          <cell r="AV111">
            <v>0</v>
          </cell>
          <cell r="AW111" t="str">
            <v/>
          </cell>
          <cell r="AX111" t="str">
            <v/>
          </cell>
          <cell r="AY111" t="str">
            <v/>
          </cell>
          <cell r="AZ111" t="str">
            <v/>
          </cell>
          <cell r="BA111">
            <v>11072.56</v>
          </cell>
          <cell r="BB111"/>
          <cell r="BC111">
            <v>3.6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/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91.44</v>
          </cell>
          <cell r="BP111"/>
          <cell r="BQ111"/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329.18400000000003</v>
          </cell>
          <cell r="CI111">
            <v>329.18400000000003</v>
          </cell>
          <cell r="CJ111">
            <v>27.432000000000002</v>
          </cell>
          <cell r="CK111"/>
          <cell r="CL111">
            <v>0</v>
          </cell>
          <cell r="CM111" t="str">
            <v/>
          </cell>
          <cell r="CN111" t="str">
            <v/>
          </cell>
          <cell r="CO111" t="str">
            <v/>
          </cell>
          <cell r="CP111" t="str">
            <v/>
          </cell>
          <cell r="CQ111" t="str">
            <v/>
          </cell>
          <cell r="CR111" t="str">
            <v/>
          </cell>
          <cell r="CS111">
            <v>1.24</v>
          </cell>
          <cell r="CT111">
            <v>0</v>
          </cell>
          <cell r="CU111" t="str">
            <v/>
          </cell>
          <cell r="CV111" t="str">
            <v/>
          </cell>
          <cell r="CW111" t="str">
            <v/>
          </cell>
          <cell r="CX111" t="str">
            <v/>
          </cell>
          <cell r="CY111" t="str">
            <v/>
          </cell>
          <cell r="CZ111" t="str">
            <v/>
          </cell>
          <cell r="DA111">
            <v>137.299744</v>
          </cell>
          <cell r="DB111">
            <v>137.299744</v>
          </cell>
          <cell r="DC111"/>
          <cell r="DD111">
            <v>16.920000000000002</v>
          </cell>
          <cell r="DE111">
            <v>22.44</v>
          </cell>
          <cell r="DF111">
            <v>329.18400000000003</v>
          </cell>
          <cell r="DG111">
            <v>137.299744</v>
          </cell>
          <cell r="DH111">
            <v>3.28</v>
          </cell>
          <cell r="DI111">
            <v>27.432000000000002</v>
          </cell>
          <cell r="DJ111">
            <v>505.84374400000002</v>
          </cell>
          <cell r="DK111">
            <v>505.84374400000002</v>
          </cell>
          <cell r="DL111">
            <v>0</v>
          </cell>
          <cell r="DM111">
            <v>0</v>
          </cell>
          <cell r="DN111">
            <v>0</v>
          </cell>
          <cell r="DO111">
            <v>0</v>
          </cell>
          <cell r="DP111">
            <v>0</v>
          </cell>
          <cell r="DQ111">
            <v>0</v>
          </cell>
          <cell r="DR111">
            <v>0</v>
          </cell>
          <cell r="DS111">
            <v>0</v>
          </cell>
          <cell r="DT111">
            <v>0</v>
          </cell>
          <cell r="DU111"/>
          <cell r="DV111">
            <v>0</v>
          </cell>
          <cell r="DW111" t="str">
            <v/>
          </cell>
          <cell r="DX111" t="str">
            <v/>
          </cell>
          <cell r="DY111" t="str">
            <v/>
          </cell>
          <cell r="DZ111">
            <v>0</v>
          </cell>
          <cell r="EA111" t="str">
            <v/>
          </cell>
          <cell r="EB111" t="str">
            <v/>
          </cell>
          <cell r="EC111" t="str">
            <v/>
          </cell>
          <cell r="ED111" t="str">
            <v/>
          </cell>
          <cell r="EE111">
            <v>0</v>
          </cell>
          <cell r="EF111">
            <v>0.98</v>
          </cell>
          <cell r="EG111">
            <v>0</v>
          </cell>
          <cell r="EH111"/>
          <cell r="EI111"/>
          <cell r="EJ111"/>
          <cell r="EK111" t="str">
            <v/>
          </cell>
          <cell r="EL111"/>
          <cell r="EM111" t="str">
            <v/>
          </cell>
          <cell r="EN111"/>
          <cell r="EO111" t="str">
            <v>59508</v>
          </cell>
          <cell r="EP111" t="str">
            <v>59</v>
          </cell>
          <cell r="EQ111"/>
          <cell r="ER111"/>
          <cell r="ES111" t="str">
            <v>NON-PRO</v>
          </cell>
          <cell r="ET111"/>
          <cell r="EU111" t="str">
            <v/>
          </cell>
          <cell r="EV111" t="str">
            <v/>
          </cell>
          <cell r="EW111" t="str">
            <v/>
          </cell>
          <cell r="EX111" t="str">
            <v/>
          </cell>
          <cell r="EY111" t="str">
            <v/>
          </cell>
          <cell r="EZ111">
            <v>0</v>
          </cell>
          <cell r="FA111"/>
          <cell r="FB111"/>
          <cell r="FC111">
            <v>368.54400000000004</v>
          </cell>
          <cell r="FD111">
            <v>80.821699200000012</v>
          </cell>
          <cell r="FE111"/>
          <cell r="FF111">
            <v>33.700000000000003</v>
          </cell>
          <cell r="FG111">
            <v>373.14527200000003</v>
          </cell>
          <cell r="FH111"/>
          <cell r="FI111">
            <v>453.96697120000005</v>
          </cell>
          <cell r="FJ111"/>
          <cell r="FK111">
            <v>0</v>
          </cell>
          <cell r="FL111">
            <v>0</v>
          </cell>
          <cell r="FM111">
            <v>0</v>
          </cell>
          <cell r="FN111">
            <v>20.269920000000003</v>
          </cell>
          <cell r="FO111">
            <v>27.459948800000003</v>
          </cell>
          <cell r="FP111">
            <v>47.729868800000006</v>
          </cell>
          <cell r="FQ111">
            <v>0</v>
          </cell>
          <cell r="FR111" t="str">
            <v/>
          </cell>
          <cell r="FS111">
            <v>4.445193456000001</v>
          </cell>
          <cell r="FT111" t="str">
            <v/>
          </cell>
          <cell r="FU111">
            <v>4.445193456000001</v>
          </cell>
          <cell r="FV111">
            <v>74.629054400000015</v>
          </cell>
          <cell r="FW111" t="str">
            <v/>
          </cell>
          <cell r="FX111">
            <v>0</v>
          </cell>
          <cell r="FY111">
            <v>0</v>
          </cell>
          <cell r="FZ111">
            <v>24.715113456000005</v>
          </cell>
          <cell r="GA111">
            <v>102.08900320000002</v>
          </cell>
          <cell r="GB111">
            <v>126.80411665600002</v>
          </cell>
          <cell r="GC111"/>
          <cell r="GD111">
            <v>505.84374400000002</v>
          </cell>
          <cell r="GE111">
            <v>505.84374400000002</v>
          </cell>
          <cell r="GF111">
            <v>959.8107152</v>
          </cell>
          <cell r="GG111">
            <v>1086.6148318559999</v>
          </cell>
          <cell r="GH111">
            <v>0</v>
          </cell>
          <cell r="GI111"/>
          <cell r="GJ111">
            <v>0</v>
          </cell>
          <cell r="GK111">
            <v>0</v>
          </cell>
          <cell r="GL111">
            <v>0</v>
          </cell>
          <cell r="GM111">
            <v>0</v>
          </cell>
          <cell r="GN111">
            <v>0</v>
          </cell>
          <cell r="GO111">
            <v>0</v>
          </cell>
          <cell r="GP111">
            <v>0</v>
          </cell>
          <cell r="GQ111">
            <v>0</v>
          </cell>
          <cell r="GR111">
            <v>0</v>
          </cell>
        </row>
        <row r="112">
          <cell r="B112" t="str">
            <v>01149638138220</v>
          </cell>
          <cell r="C112" t="str">
            <v>ECLAIRAGE PUBLIC</v>
          </cell>
          <cell r="D112" t="str">
            <v>C5 EP</v>
          </cell>
          <cell r="E112" t="str">
            <v>LUSDT</v>
          </cell>
          <cell r="F112" t="str">
            <v>1- Originale / Originale</v>
          </cell>
          <cell r="G112">
            <v>20296.05</v>
          </cell>
          <cell r="H112" t="str">
            <v/>
          </cell>
          <cell r="I112" t="str">
            <v/>
          </cell>
          <cell r="J112" t="str">
            <v/>
          </cell>
          <cell r="K112">
            <v>0</v>
          </cell>
          <cell r="L112" t="str">
            <v/>
          </cell>
          <cell r="M112" t="str">
            <v/>
          </cell>
          <cell r="N112" t="str">
            <v/>
          </cell>
          <cell r="O112" t="str">
            <v/>
          </cell>
          <cell r="P112">
            <v>20296.05</v>
          </cell>
          <cell r="Q112"/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/>
          <cell r="AC112"/>
          <cell r="AD112">
            <v>0</v>
          </cell>
          <cell r="AE112" t="str">
            <v/>
          </cell>
          <cell r="AF112" t="str">
            <v/>
          </cell>
          <cell r="AG112" t="str">
            <v/>
          </cell>
          <cell r="AH112">
            <v>0</v>
          </cell>
          <cell r="AI112" t="str">
            <v/>
          </cell>
          <cell r="AJ112" t="str">
            <v/>
          </cell>
          <cell r="AK112" t="str">
            <v/>
          </cell>
          <cell r="AL112" t="str">
            <v/>
          </cell>
          <cell r="AM112">
            <v>0</v>
          </cell>
          <cell r="AN112">
            <v>0</v>
          </cell>
          <cell r="AO112"/>
          <cell r="AP112">
            <v>0</v>
          </cell>
          <cell r="AQ112"/>
          <cell r="AR112">
            <v>20296.05</v>
          </cell>
          <cell r="AS112">
            <v>0</v>
          </cell>
          <cell r="AT112" t="str">
            <v/>
          </cell>
          <cell r="AU112" t="str">
            <v/>
          </cell>
          <cell r="AV112">
            <v>0</v>
          </cell>
          <cell r="AW112" t="str">
            <v/>
          </cell>
          <cell r="AX112" t="str">
            <v/>
          </cell>
          <cell r="AY112" t="str">
            <v/>
          </cell>
          <cell r="AZ112" t="str">
            <v/>
          </cell>
          <cell r="BA112">
            <v>20296.05</v>
          </cell>
          <cell r="BB112"/>
          <cell r="BC112">
            <v>7.3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/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91.44</v>
          </cell>
          <cell r="BP112"/>
          <cell r="BQ112"/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667.51199999999994</v>
          </cell>
          <cell r="CI112">
            <v>667.51199999999994</v>
          </cell>
          <cell r="CJ112">
            <v>55.625999999999998</v>
          </cell>
          <cell r="CK112"/>
          <cell r="CL112">
            <v>0</v>
          </cell>
          <cell r="CM112" t="str">
            <v/>
          </cell>
          <cell r="CN112" t="str">
            <v/>
          </cell>
          <cell r="CO112" t="str">
            <v/>
          </cell>
          <cell r="CP112" t="str">
            <v/>
          </cell>
          <cell r="CQ112" t="str">
            <v/>
          </cell>
          <cell r="CR112" t="str">
            <v/>
          </cell>
          <cell r="CS112">
            <v>1.24</v>
          </cell>
          <cell r="CT112">
            <v>0</v>
          </cell>
          <cell r="CU112" t="str">
            <v/>
          </cell>
          <cell r="CV112" t="str">
            <v/>
          </cell>
          <cell r="CW112" t="str">
            <v/>
          </cell>
          <cell r="CX112" t="str">
            <v/>
          </cell>
          <cell r="CY112" t="str">
            <v/>
          </cell>
          <cell r="CZ112" t="str">
            <v/>
          </cell>
          <cell r="DA112">
            <v>251.67102</v>
          </cell>
          <cell r="DB112">
            <v>251.67102</v>
          </cell>
          <cell r="DC112"/>
          <cell r="DD112">
            <v>16.920000000000002</v>
          </cell>
          <cell r="DE112">
            <v>22.44</v>
          </cell>
          <cell r="DF112">
            <v>667.51199999999994</v>
          </cell>
          <cell r="DG112">
            <v>251.67102</v>
          </cell>
          <cell r="DH112">
            <v>3.28</v>
          </cell>
          <cell r="DI112">
            <v>55.625999999999998</v>
          </cell>
          <cell r="DJ112">
            <v>958.54301999999996</v>
          </cell>
          <cell r="DK112">
            <v>958.54301999999996</v>
          </cell>
          <cell r="DL112">
            <v>0</v>
          </cell>
          <cell r="DM112">
            <v>0</v>
          </cell>
          <cell r="DN112">
            <v>0</v>
          </cell>
          <cell r="DO112">
            <v>0</v>
          </cell>
          <cell r="DP112">
            <v>0</v>
          </cell>
          <cell r="DQ112">
            <v>0</v>
          </cell>
          <cell r="DR112">
            <v>0</v>
          </cell>
          <cell r="DS112">
            <v>0</v>
          </cell>
          <cell r="DT112">
            <v>0</v>
          </cell>
          <cell r="DU112"/>
          <cell r="DV112">
            <v>0</v>
          </cell>
          <cell r="DW112" t="str">
            <v/>
          </cell>
          <cell r="DX112" t="str">
            <v/>
          </cell>
          <cell r="DY112" t="str">
            <v/>
          </cell>
          <cell r="DZ112">
            <v>0</v>
          </cell>
          <cell r="EA112" t="str">
            <v/>
          </cell>
          <cell r="EB112" t="str">
            <v/>
          </cell>
          <cell r="EC112" t="str">
            <v/>
          </cell>
          <cell r="ED112" t="str">
            <v/>
          </cell>
          <cell r="EE112">
            <v>0</v>
          </cell>
          <cell r="EF112">
            <v>0.98</v>
          </cell>
          <cell r="EG112">
            <v>0</v>
          </cell>
          <cell r="EH112"/>
          <cell r="EI112"/>
          <cell r="EJ112"/>
          <cell r="EK112" t="str">
            <v/>
          </cell>
          <cell r="EL112"/>
          <cell r="EM112" t="str">
            <v/>
          </cell>
          <cell r="EN112"/>
          <cell r="EO112" t="str">
            <v>59508</v>
          </cell>
          <cell r="EP112" t="str">
            <v>59</v>
          </cell>
          <cell r="EQ112"/>
          <cell r="ER112"/>
          <cell r="ES112" t="str">
            <v>NON-PRO</v>
          </cell>
          <cell r="ET112"/>
          <cell r="EU112" t="str">
            <v/>
          </cell>
          <cell r="EV112" t="str">
            <v/>
          </cell>
          <cell r="EW112" t="str">
            <v/>
          </cell>
          <cell r="EX112" t="str">
            <v/>
          </cell>
          <cell r="EY112" t="str">
            <v/>
          </cell>
          <cell r="EZ112">
            <v>0</v>
          </cell>
          <cell r="FA112"/>
          <cell r="FB112"/>
          <cell r="FC112">
            <v>706.87199999999996</v>
          </cell>
          <cell r="FD112">
            <v>155.0170296</v>
          </cell>
          <cell r="FE112"/>
          <cell r="FF112">
            <v>33.700000000000003</v>
          </cell>
          <cell r="FG112">
            <v>683.97688500000004</v>
          </cell>
          <cell r="FH112"/>
          <cell r="FI112">
            <v>838.99391460000004</v>
          </cell>
          <cell r="FJ112"/>
          <cell r="FK112">
            <v>0</v>
          </cell>
          <cell r="FL112">
            <v>0</v>
          </cell>
          <cell r="FM112">
            <v>0</v>
          </cell>
          <cell r="FN112">
            <v>38.877959999999995</v>
          </cell>
          <cell r="FO112">
            <v>50.334204</v>
          </cell>
          <cell r="FP112">
            <v>89.212164000000001</v>
          </cell>
          <cell r="FQ112">
            <v>0</v>
          </cell>
          <cell r="FR112" t="str">
            <v/>
          </cell>
          <cell r="FS112">
            <v>8.5259366280000002</v>
          </cell>
          <cell r="FT112" t="str">
            <v/>
          </cell>
          <cell r="FU112">
            <v>8.5259366280000002</v>
          </cell>
          <cell r="FV112">
            <v>136.795377</v>
          </cell>
          <cell r="FW112" t="str">
            <v/>
          </cell>
          <cell r="FX112">
            <v>0</v>
          </cell>
          <cell r="FY112">
            <v>0</v>
          </cell>
          <cell r="FZ112">
            <v>47.403896627999998</v>
          </cell>
          <cell r="GA112">
            <v>187.129581</v>
          </cell>
          <cell r="GB112">
            <v>234.53347762800001</v>
          </cell>
          <cell r="GC112"/>
          <cell r="GD112">
            <v>958.54301999999996</v>
          </cell>
          <cell r="GE112">
            <v>958.54301999999996</v>
          </cell>
          <cell r="GF112">
            <v>1797.5369346</v>
          </cell>
          <cell r="GG112">
            <v>2032.0704122279999</v>
          </cell>
          <cell r="GH112">
            <v>0</v>
          </cell>
          <cell r="GI112"/>
          <cell r="GJ112">
            <v>0</v>
          </cell>
          <cell r="GK112">
            <v>0</v>
          </cell>
          <cell r="GL112">
            <v>0</v>
          </cell>
          <cell r="GM112">
            <v>0</v>
          </cell>
          <cell r="GN112">
            <v>0</v>
          </cell>
          <cell r="GO112">
            <v>0</v>
          </cell>
          <cell r="GP112">
            <v>0</v>
          </cell>
          <cell r="GQ112">
            <v>0</v>
          </cell>
          <cell r="GR112">
            <v>0</v>
          </cell>
        </row>
        <row r="113">
          <cell r="B113" t="str">
            <v>01149782856076</v>
          </cell>
          <cell r="C113" t="str">
            <v>ECLAIRAGE PUBLIC</v>
          </cell>
          <cell r="D113" t="str">
            <v>C5 EP</v>
          </cell>
          <cell r="E113" t="str">
            <v>LUSDT</v>
          </cell>
          <cell r="F113" t="str">
            <v>1- Originale / Originale</v>
          </cell>
          <cell r="G113">
            <v>8644.33</v>
          </cell>
          <cell r="H113" t="str">
            <v/>
          </cell>
          <cell r="I113" t="str">
            <v/>
          </cell>
          <cell r="J113" t="str">
            <v/>
          </cell>
          <cell r="K113">
            <v>0</v>
          </cell>
          <cell r="L113" t="str">
            <v/>
          </cell>
          <cell r="M113" t="str">
            <v/>
          </cell>
          <cell r="N113" t="str">
            <v/>
          </cell>
          <cell r="O113" t="str">
            <v/>
          </cell>
          <cell r="P113">
            <v>8644.33</v>
          </cell>
          <cell r="Q113"/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/>
          <cell r="AC113"/>
          <cell r="AD113">
            <v>0</v>
          </cell>
          <cell r="AE113" t="str">
            <v/>
          </cell>
          <cell r="AF113" t="str">
            <v/>
          </cell>
          <cell r="AG113" t="str">
            <v/>
          </cell>
          <cell r="AH113">
            <v>0</v>
          </cell>
          <cell r="AI113" t="str">
            <v/>
          </cell>
          <cell r="AJ113" t="str">
            <v/>
          </cell>
          <cell r="AK113" t="str">
            <v/>
          </cell>
          <cell r="AL113" t="str">
            <v/>
          </cell>
          <cell r="AM113">
            <v>0</v>
          </cell>
          <cell r="AN113">
            <v>0</v>
          </cell>
          <cell r="AO113"/>
          <cell r="AP113">
            <v>0</v>
          </cell>
          <cell r="AQ113"/>
          <cell r="AR113">
            <v>8644.33</v>
          </cell>
          <cell r="AS113">
            <v>0</v>
          </cell>
          <cell r="AT113" t="str">
            <v/>
          </cell>
          <cell r="AU113" t="str">
            <v/>
          </cell>
          <cell r="AV113">
            <v>0</v>
          </cell>
          <cell r="AW113" t="str">
            <v/>
          </cell>
          <cell r="AX113" t="str">
            <v/>
          </cell>
          <cell r="AY113" t="str">
            <v/>
          </cell>
          <cell r="AZ113" t="str">
            <v/>
          </cell>
          <cell r="BA113">
            <v>8644.33</v>
          </cell>
          <cell r="BB113"/>
          <cell r="BC113">
            <v>5.0999999999999996</v>
          </cell>
          <cell r="BD113">
            <v>0</v>
          </cell>
          <cell r="BE113">
            <v>0</v>
          </cell>
          <cell r="BF113">
            <v>0</v>
          </cell>
          <cell r="BG113">
            <v>0</v>
          </cell>
          <cell r="BH113">
            <v>0</v>
          </cell>
          <cell r="BI113"/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91.44</v>
          </cell>
          <cell r="BP113"/>
          <cell r="BQ113"/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466.34399999999994</v>
          </cell>
          <cell r="CI113">
            <v>466.34399999999994</v>
          </cell>
          <cell r="CJ113">
            <v>38.861999999999995</v>
          </cell>
          <cell r="CK113"/>
          <cell r="CL113">
            <v>0</v>
          </cell>
          <cell r="CM113" t="str">
            <v/>
          </cell>
          <cell r="CN113" t="str">
            <v/>
          </cell>
          <cell r="CO113" t="str">
            <v/>
          </cell>
          <cell r="CP113" t="str">
            <v/>
          </cell>
          <cell r="CQ113" t="str">
            <v/>
          </cell>
          <cell r="CR113" t="str">
            <v/>
          </cell>
          <cell r="CS113">
            <v>1.24</v>
          </cell>
          <cell r="CT113">
            <v>0</v>
          </cell>
          <cell r="CU113" t="str">
            <v/>
          </cell>
          <cell r="CV113" t="str">
            <v/>
          </cell>
          <cell r="CW113" t="str">
            <v/>
          </cell>
          <cell r="CX113" t="str">
            <v/>
          </cell>
          <cell r="CY113" t="str">
            <v/>
          </cell>
          <cell r="CZ113" t="str">
            <v/>
          </cell>
          <cell r="DA113">
            <v>107.18969199999999</v>
          </cell>
          <cell r="DB113">
            <v>107.18969199999999</v>
          </cell>
          <cell r="DC113"/>
          <cell r="DD113">
            <v>16.920000000000002</v>
          </cell>
          <cell r="DE113">
            <v>22.44</v>
          </cell>
          <cell r="DF113">
            <v>466.34399999999994</v>
          </cell>
          <cell r="DG113">
            <v>107.18969199999999</v>
          </cell>
          <cell r="DH113">
            <v>3.28</v>
          </cell>
          <cell r="DI113">
            <v>38.861999999999995</v>
          </cell>
          <cell r="DJ113">
            <v>612.89369199999999</v>
          </cell>
          <cell r="DK113">
            <v>612.89369199999999</v>
          </cell>
          <cell r="DL113">
            <v>0</v>
          </cell>
          <cell r="DM113">
            <v>0</v>
          </cell>
          <cell r="DN113">
            <v>0</v>
          </cell>
          <cell r="DO113">
            <v>0</v>
          </cell>
          <cell r="DP113">
            <v>0</v>
          </cell>
          <cell r="DQ113">
            <v>0</v>
          </cell>
          <cell r="DR113">
            <v>0</v>
          </cell>
          <cell r="DS113">
            <v>0</v>
          </cell>
          <cell r="DT113">
            <v>0</v>
          </cell>
          <cell r="DU113"/>
          <cell r="DV113">
            <v>0</v>
          </cell>
          <cell r="DW113" t="str">
            <v/>
          </cell>
          <cell r="DX113" t="str">
            <v/>
          </cell>
          <cell r="DY113" t="str">
            <v/>
          </cell>
          <cell r="DZ113">
            <v>0</v>
          </cell>
          <cell r="EA113" t="str">
            <v/>
          </cell>
          <cell r="EB113" t="str">
            <v/>
          </cell>
          <cell r="EC113" t="str">
            <v/>
          </cell>
          <cell r="ED113" t="str">
            <v/>
          </cell>
          <cell r="EE113">
            <v>0</v>
          </cell>
          <cell r="EF113">
            <v>0.98</v>
          </cell>
          <cell r="EG113">
            <v>0</v>
          </cell>
          <cell r="EH113"/>
          <cell r="EI113"/>
          <cell r="EJ113"/>
          <cell r="EK113" t="str">
            <v/>
          </cell>
          <cell r="EL113"/>
          <cell r="EM113" t="str">
            <v/>
          </cell>
          <cell r="EN113"/>
          <cell r="EO113" t="str">
            <v>59508</v>
          </cell>
          <cell r="EP113" t="str">
            <v>59</v>
          </cell>
          <cell r="EQ113"/>
          <cell r="ER113"/>
          <cell r="ES113" t="str">
            <v>NON-PRO</v>
          </cell>
          <cell r="ET113"/>
          <cell r="EU113" t="str">
            <v/>
          </cell>
          <cell r="EV113" t="str">
            <v/>
          </cell>
          <cell r="EW113" t="str">
            <v/>
          </cell>
          <cell r="EX113" t="str">
            <v/>
          </cell>
          <cell r="EY113" t="str">
            <v/>
          </cell>
          <cell r="EZ113">
            <v>0</v>
          </cell>
          <cell r="FA113"/>
          <cell r="FB113"/>
          <cell r="FC113">
            <v>505.70399999999995</v>
          </cell>
          <cell r="FD113">
            <v>110.90088719999999</v>
          </cell>
          <cell r="FE113"/>
          <cell r="FF113">
            <v>33.700000000000003</v>
          </cell>
          <cell r="FG113">
            <v>291.31392100000005</v>
          </cell>
          <cell r="FH113"/>
          <cell r="FI113">
            <v>402.21480820000005</v>
          </cell>
          <cell r="FJ113"/>
          <cell r="FK113">
            <v>0</v>
          </cell>
          <cell r="FL113">
            <v>0</v>
          </cell>
          <cell r="FM113">
            <v>0</v>
          </cell>
          <cell r="FN113">
            <v>27.813719999999996</v>
          </cell>
          <cell r="FO113">
            <v>21.4379384</v>
          </cell>
          <cell r="FP113">
            <v>49.251658399999997</v>
          </cell>
          <cell r="FQ113">
            <v>0</v>
          </cell>
          <cell r="FR113" t="str">
            <v/>
          </cell>
          <cell r="FS113">
            <v>6.0995487959999997</v>
          </cell>
          <cell r="FT113" t="str">
            <v/>
          </cell>
          <cell r="FU113">
            <v>6.0995487959999997</v>
          </cell>
          <cell r="FV113">
            <v>58.262784200000013</v>
          </cell>
          <cell r="FW113" t="str">
            <v/>
          </cell>
          <cell r="FX113">
            <v>0</v>
          </cell>
          <cell r="FY113">
            <v>0</v>
          </cell>
          <cell r="FZ113">
            <v>33.913268795999997</v>
          </cell>
          <cell r="GA113">
            <v>79.700722600000006</v>
          </cell>
          <cell r="GB113">
            <v>113.613991396</v>
          </cell>
          <cell r="GC113"/>
          <cell r="GD113">
            <v>612.89369199999999</v>
          </cell>
          <cell r="GE113">
            <v>612.89369199999999</v>
          </cell>
          <cell r="GF113">
            <v>1015.1085002</v>
          </cell>
          <cell r="GG113">
            <v>1128.7224915960001</v>
          </cell>
          <cell r="GH113">
            <v>0</v>
          </cell>
          <cell r="GI113"/>
          <cell r="GJ113">
            <v>0</v>
          </cell>
          <cell r="GK113">
            <v>0</v>
          </cell>
          <cell r="GL113">
            <v>0</v>
          </cell>
          <cell r="GM113">
            <v>0</v>
          </cell>
          <cell r="GN113">
            <v>0</v>
          </cell>
          <cell r="GO113">
            <v>0</v>
          </cell>
          <cell r="GP113">
            <v>0</v>
          </cell>
          <cell r="GQ113">
            <v>0</v>
          </cell>
          <cell r="GR113">
            <v>0</v>
          </cell>
        </row>
        <row r="114">
          <cell r="B114" t="str">
            <v>01132561437889</v>
          </cell>
          <cell r="C114" t="str">
            <v>ECLAIRAGE PUBLIC</v>
          </cell>
          <cell r="D114" t="str">
            <v>C5 EP</v>
          </cell>
          <cell r="E114" t="str">
            <v>LUSDT</v>
          </cell>
          <cell r="F114" t="str">
            <v>1- Originale / Originale</v>
          </cell>
          <cell r="G114">
            <v>4320.05</v>
          </cell>
          <cell r="H114" t="str">
            <v/>
          </cell>
          <cell r="I114" t="str">
            <v/>
          </cell>
          <cell r="J114" t="str">
            <v/>
          </cell>
          <cell r="K114">
            <v>0</v>
          </cell>
          <cell r="L114" t="str">
            <v/>
          </cell>
          <cell r="M114" t="str">
            <v/>
          </cell>
          <cell r="N114" t="str">
            <v/>
          </cell>
          <cell r="O114" t="str">
            <v/>
          </cell>
          <cell r="P114">
            <v>4320.05</v>
          </cell>
          <cell r="Q114"/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/>
          <cell r="AC114"/>
          <cell r="AD114">
            <v>0</v>
          </cell>
          <cell r="AE114" t="str">
            <v/>
          </cell>
          <cell r="AF114" t="str">
            <v/>
          </cell>
          <cell r="AG114" t="str">
            <v/>
          </cell>
          <cell r="AH114">
            <v>0</v>
          </cell>
          <cell r="AI114" t="str">
            <v/>
          </cell>
          <cell r="AJ114" t="str">
            <v/>
          </cell>
          <cell r="AK114" t="str">
            <v/>
          </cell>
          <cell r="AL114" t="str">
            <v/>
          </cell>
          <cell r="AM114">
            <v>0</v>
          </cell>
          <cell r="AN114">
            <v>0</v>
          </cell>
          <cell r="AO114"/>
          <cell r="AP114">
            <v>0</v>
          </cell>
          <cell r="AQ114"/>
          <cell r="AR114">
            <v>4320.05</v>
          </cell>
          <cell r="AS114">
            <v>0</v>
          </cell>
          <cell r="AT114" t="str">
            <v/>
          </cell>
          <cell r="AU114" t="str">
            <v/>
          </cell>
          <cell r="AV114">
            <v>0</v>
          </cell>
          <cell r="AW114" t="str">
            <v/>
          </cell>
          <cell r="AX114" t="str">
            <v/>
          </cell>
          <cell r="AY114" t="str">
            <v/>
          </cell>
          <cell r="AZ114" t="str">
            <v/>
          </cell>
          <cell r="BA114">
            <v>4320.05</v>
          </cell>
          <cell r="BB114"/>
          <cell r="BC114">
            <v>1.1000000000000001</v>
          </cell>
          <cell r="BD114">
            <v>0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/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91.44</v>
          </cell>
          <cell r="BP114"/>
          <cell r="BQ114"/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100.584</v>
          </cell>
          <cell r="CI114">
            <v>100.584</v>
          </cell>
          <cell r="CJ114">
            <v>8.3819999999999997</v>
          </cell>
          <cell r="CK114"/>
          <cell r="CL114">
            <v>0</v>
          </cell>
          <cell r="CM114" t="str">
            <v/>
          </cell>
          <cell r="CN114" t="str">
            <v/>
          </cell>
          <cell r="CO114" t="str">
            <v/>
          </cell>
          <cell r="CP114" t="str">
            <v/>
          </cell>
          <cell r="CQ114" t="str">
            <v/>
          </cell>
          <cell r="CR114" t="str">
            <v/>
          </cell>
          <cell r="CS114">
            <v>1.24</v>
          </cell>
          <cell r="CT114">
            <v>0</v>
          </cell>
          <cell r="CU114" t="str">
            <v/>
          </cell>
          <cell r="CV114" t="str">
            <v/>
          </cell>
          <cell r="CW114" t="str">
            <v/>
          </cell>
          <cell r="CX114" t="str">
            <v/>
          </cell>
          <cell r="CY114" t="str">
            <v/>
          </cell>
          <cell r="CZ114" t="str">
            <v/>
          </cell>
          <cell r="DA114">
            <v>53.568620000000003</v>
          </cell>
          <cell r="DB114">
            <v>53.568620000000003</v>
          </cell>
          <cell r="DC114"/>
          <cell r="DD114">
            <v>16.920000000000002</v>
          </cell>
          <cell r="DE114">
            <v>22.44</v>
          </cell>
          <cell r="DF114">
            <v>100.584</v>
          </cell>
          <cell r="DG114">
            <v>53.568620000000003</v>
          </cell>
          <cell r="DH114">
            <v>3.28</v>
          </cell>
          <cell r="DI114">
            <v>8.3819999999999997</v>
          </cell>
          <cell r="DJ114">
            <v>193.51262000000003</v>
          </cell>
          <cell r="DK114">
            <v>193.51262000000003</v>
          </cell>
          <cell r="DL114">
            <v>0</v>
          </cell>
          <cell r="DM114">
            <v>0</v>
          </cell>
          <cell r="DN114">
            <v>0</v>
          </cell>
          <cell r="DO114">
            <v>0</v>
          </cell>
          <cell r="DP114">
            <v>0</v>
          </cell>
          <cell r="DQ114">
            <v>0</v>
          </cell>
          <cell r="DR114">
            <v>0</v>
          </cell>
          <cell r="DS114">
            <v>0</v>
          </cell>
          <cell r="DT114">
            <v>0</v>
          </cell>
          <cell r="DU114"/>
          <cell r="DV114">
            <v>0</v>
          </cell>
          <cell r="DW114" t="str">
            <v/>
          </cell>
          <cell r="DX114" t="str">
            <v/>
          </cell>
          <cell r="DY114" t="str">
            <v/>
          </cell>
          <cell r="DZ114">
            <v>0</v>
          </cell>
          <cell r="EA114" t="str">
            <v/>
          </cell>
          <cell r="EB114" t="str">
            <v/>
          </cell>
          <cell r="EC114" t="str">
            <v/>
          </cell>
          <cell r="ED114" t="str">
            <v/>
          </cell>
          <cell r="EE114">
            <v>0</v>
          </cell>
          <cell r="EF114">
            <v>0.98</v>
          </cell>
          <cell r="EG114">
            <v>0</v>
          </cell>
          <cell r="EH114"/>
          <cell r="EI114"/>
          <cell r="EJ114"/>
          <cell r="EK114" t="str">
            <v/>
          </cell>
          <cell r="EL114"/>
          <cell r="EM114" t="str">
            <v/>
          </cell>
          <cell r="EN114"/>
          <cell r="EO114" t="str">
            <v>59508</v>
          </cell>
          <cell r="EP114" t="str">
            <v>59</v>
          </cell>
          <cell r="EQ114"/>
          <cell r="ER114"/>
          <cell r="ES114" t="str">
            <v>NON-PRO</v>
          </cell>
          <cell r="ET114"/>
          <cell r="EU114" t="str">
            <v/>
          </cell>
          <cell r="EV114" t="str">
            <v/>
          </cell>
          <cell r="EW114" t="str">
            <v/>
          </cell>
          <cell r="EX114" t="str">
            <v/>
          </cell>
          <cell r="EY114" t="str">
            <v/>
          </cell>
          <cell r="EZ114">
            <v>0</v>
          </cell>
          <cell r="FA114"/>
          <cell r="FB114"/>
          <cell r="FC114">
            <v>139.94400000000002</v>
          </cell>
          <cell r="FD114">
            <v>30.689719200000003</v>
          </cell>
          <cell r="FE114"/>
          <cell r="FF114">
            <v>33.700000000000003</v>
          </cell>
          <cell r="FG114">
            <v>145.58568500000001</v>
          </cell>
          <cell r="FH114"/>
          <cell r="FI114">
            <v>176.27540420000003</v>
          </cell>
          <cell r="FJ114"/>
          <cell r="FK114">
            <v>0</v>
          </cell>
          <cell r="FL114">
            <v>0</v>
          </cell>
          <cell r="FM114">
            <v>0</v>
          </cell>
          <cell r="FN114">
            <v>7.6969200000000013</v>
          </cell>
          <cell r="FO114">
            <v>10.713724000000001</v>
          </cell>
          <cell r="FP114">
            <v>18.410644000000001</v>
          </cell>
          <cell r="FQ114">
            <v>0</v>
          </cell>
          <cell r="FR114" t="str">
            <v/>
          </cell>
          <cell r="FS114">
            <v>1.6879345560000001</v>
          </cell>
          <cell r="FT114" t="str">
            <v/>
          </cell>
          <cell r="FU114">
            <v>1.6879345560000001</v>
          </cell>
          <cell r="FV114">
            <v>29.117137000000003</v>
          </cell>
          <cell r="FW114" t="str">
            <v/>
          </cell>
          <cell r="FX114">
            <v>0</v>
          </cell>
          <cell r="FY114">
            <v>0</v>
          </cell>
          <cell r="FZ114">
            <v>9.3848545560000005</v>
          </cell>
          <cell r="GA114">
            <v>39.830861000000006</v>
          </cell>
          <cell r="GB114">
            <v>49.215715556000006</v>
          </cell>
          <cell r="GC114"/>
          <cell r="GD114">
            <v>193.51262000000003</v>
          </cell>
          <cell r="GE114">
            <v>193.51262000000003</v>
          </cell>
          <cell r="GF114">
            <v>369.78802420000005</v>
          </cell>
          <cell r="GG114">
            <v>419.00373975600007</v>
          </cell>
          <cell r="GH114">
            <v>0</v>
          </cell>
          <cell r="GI114"/>
          <cell r="GJ114">
            <v>0</v>
          </cell>
          <cell r="GK114">
            <v>0</v>
          </cell>
          <cell r="GL114">
            <v>0</v>
          </cell>
          <cell r="GM114">
            <v>0</v>
          </cell>
          <cell r="GN114">
            <v>0</v>
          </cell>
          <cell r="GO114">
            <v>0</v>
          </cell>
          <cell r="GP114">
            <v>0</v>
          </cell>
          <cell r="GQ114">
            <v>0</v>
          </cell>
          <cell r="GR114">
            <v>0</v>
          </cell>
        </row>
        <row r="115">
          <cell r="B115" t="str">
            <v>01134442769299</v>
          </cell>
          <cell r="C115" t="str">
            <v>ECLAIRAGE PUBLIC</v>
          </cell>
          <cell r="D115" t="str">
            <v>C5 EP</v>
          </cell>
          <cell r="E115" t="str">
            <v>LUSDT</v>
          </cell>
          <cell r="F115" t="str">
            <v>1- Originale / Originale</v>
          </cell>
          <cell r="G115">
            <v>19443.02</v>
          </cell>
          <cell r="H115" t="str">
            <v/>
          </cell>
          <cell r="I115" t="str">
            <v/>
          </cell>
          <cell r="J115" t="str">
            <v/>
          </cell>
          <cell r="K115">
            <v>0</v>
          </cell>
          <cell r="L115" t="str">
            <v/>
          </cell>
          <cell r="M115" t="str">
            <v/>
          </cell>
          <cell r="N115" t="str">
            <v/>
          </cell>
          <cell r="O115" t="str">
            <v/>
          </cell>
          <cell r="P115">
            <v>19443.02</v>
          </cell>
          <cell r="Q115"/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/>
          <cell r="AC115"/>
          <cell r="AD115">
            <v>0</v>
          </cell>
          <cell r="AE115" t="str">
            <v/>
          </cell>
          <cell r="AF115" t="str">
            <v/>
          </cell>
          <cell r="AG115" t="str">
            <v/>
          </cell>
          <cell r="AH115">
            <v>0</v>
          </cell>
          <cell r="AI115" t="str">
            <v/>
          </cell>
          <cell r="AJ115" t="str">
            <v/>
          </cell>
          <cell r="AK115" t="str">
            <v/>
          </cell>
          <cell r="AL115" t="str">
            <v/>
          </cell>
          <cell r="AM115">
            <v>0</v>
          </cell>
          <cell r="AN115">
            <v>0</v>
          </cell>
          <cell r="AO115"/>
          <cell r="AP115">
            <v>0</v>
          </cell>
          <cell r="AQ115"/>
          <cell r="AR115">
            <v>19443.02</v>
          </cell>
          <cell r="AS115">
            <v>0</v>
          </cell>
          <cell r="AT115" t="str">
            <v/>
          </cell>
          <cell r="AU115" t="str">
            <v/>
          </cell>
          <cell r="AV115">
            <v>0</v>
          </cell>
          <cell r="AW115" t="str">
            <v/>
          </cell>
          <cell r="AX115" t="str">
            <v/>
          </cell>
          <cell r="AY115" t="str">
            <v/>
          </cell>
          <cell r="AZ115" t="str">
            <v/>
          </cell>
          <cell r="BA115">
            <v>19443.02</v>
          </cell>
          <cell r="BB115"/>
          <cell r="BC115">
            <v>8.6999999999999993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/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91.44</v>
          </cell>
          <cell r="BP115"/>
          <cell r="BQ115"/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795.52799999999991</v>
          </cell>
          <cell r="CI115">
            <v>795.52799999999991</v>
          </cell>
          <cell r="CJ115">
            <v>66.293999999999997</v>
          </cell>
          <cell r="CK115"/>
          <cell r="CL115">
            <v>0</v>
          </cell>
          <cell r="CM115" t="str">
            <v/>
          </cell>
          <cell r="CN115" t="str">
            <v/>
          </cell>
          <cell r="CO115" t="str">
            <v/>
          </cell>
          <cell r="CP115" t="str">
            <v/>
          </cell>
          <cell r="CQ115" t="str">
            <v/>
          </cell>
          <cell r="CR115" t="str">
            <v/>
          </cell>
          <cell r="CS115">
            <v>1.24</v>
          </cell>
          <cell r="CT115">
            <v>0</v>
          </cell>
          <cell r="CU115" t="str">
            <v/>
          </cell>
          <cell r="CV115" t="str">
            <v/>
          </cell>
          <cell r="CW115" t="str">
            <v/>
          </cell>
          <cell r="CX115" t="str">
            <v/>
          </cell>
          <cell r="CY115" t="str">
            <v/>
          </cell>
          <cell r="CZ115" t="str">
            <v/>
          </cell>
          <cell r="DA115">
            <v>241.093448</v>
          </cell>
          <cell r="DB115">
            <v>241.093448</v>
          </cell>
          <cell r="DC115"/>
          <cell r="DD115">
            <v>16.920000000000002</v>
          </cell>
          <cell r="DE115">
            <v>22.44</v>
          </cell>
          <cell r="DF115">
            <v>795.52799999999991</v>
          </cell>
          <cell r="DG115">
            <v>241.093448</v>
          </cell>
          <cell r="DH115">
            <v>3.28</v>
          </cell>
          <cell r="DI115">
            <v>66.293999999999997</v>
          </cell>
          <cell r="DJ115">
            <v>1075.981448</v>
          </cell>
          <cell r="DK115">
            <v>1075.981448</v>
          </cell>
          <cell r="DL115">
            <v>0</v>
          </cell>
          <cell r="DM115">
            <v>0</v>
          </cell>
          <cell r="DN115">
            <v>0</v>
          </cell>
          <cell r="DO115">
            <v>0</v>
          </cell>
          <cell r="DP115">
            <v>0</v>
          </cell>
          <cell r="DQ115">
            <v>0</v>
          </cell>
          <cell r="DR115">
            <v>0</v>
          </cell>
          <cell r="DS115">
            <v>0</v>
          </cell>
          <cell r="DT115">
            <v>0</v>
          </cell>
          <cell r="DU115"/>
          <cell r="DV115">
            <v>0</v>
          </cell>
          <cell r="DW115" t="str">
            <v/>
          </cell>
          <cell r="DX115" t="str">
            <v/>
          </cell>
          <cell r="DY115" t="str">
            <v/>
          </cell>
          <cell r="DZ115">
            <v>0</v>
          </cell>
          <cell r="EA115" t="str">
            <v/>
          </cell>
          <cell r="EB115" t="str">
            <v/>
          </cell>
          <cell r="EC115" t="str">
            <v/>
          </cell>
          <cell r="ED115" t="str">
            <v/>
          </cell>
          <cell r="EE115">
            <v>0</v>
          </cell>
          <cell r="EF115">
            <v>0.98</v>
          </cell>
          <cell r="EG115">
            <v>0</v>
          </cell>
          <cell r="EH115"/>
          <cell r="EI115"/>
          <cell r="EJ115"/>
          <cell r="EK115" t="str">
            <v/>
          </cell>
          <cell r="EL115"/>
          <cell r="EM115" t="str">
            <v/>
          </cell>
          <cell r="EN115"/>
          <cell r="EO115" t="str">
            <v>59508</v>
          </cell>
          <cell r="EP115" t="str">
            <v>59</v>
          </cell>
          <cell r="EQ115"/>
          <cell r="ER115"/>
          <cell r="ES115" t="str">
            <v>NON-PRO</v>
          </cell>
          <cell r="ET115"/>
          <cell r="EU115" t="str">
            <v/>
          </cell>
          <cell r="EV115" t="str">
            <v/>
          </cell>
          <cell r="EW115" t="str">
            <v/>
          </cell>
          <cell r="EX115" t="str">
            <v/>
          </cell>
          <cell r="EY115" t="str">
            <v/>
          </cell>
          <cell r="EZ115">
            <v>0</v>
          </cell>
          <cell r="FA115"/>
          <cell r="FB115"/>
          <cell r="FC115">
            <v>834.88799999999992</v>
          </cell>
          <cell r="FD115">
            <v>183.09093839999997</v>
          </cell>
          <cell r="FE115"/>
          <cell r="FF115">
            <v>33.700000000000003</v>
          </cell>
          <cell r="FG115">
            <v>655.22977400000002</v>
          </cell>
          <cell r="FH115"/>
          <cell r="FI115">
            <v>838.32071240000005</v>
          </cell>
          <cell r="FJ115"/>
          <cell r="FK115">
            <v>0</v>
          </cell>
          <cell r="FL115">
            <v>0</v>
          </cell>
          <cell r="FM115">
            <v>0</v>
          </cell>
          <cell r="FN115">
            <v>45.918839999999996</v>
          </cell>
          <cell r="FO115">
            <v>48.218689600000005</v>
          </cell>
          <cell r="FP115">
            <v>94.137529599999993</v>
          </cell>
          <cell r="FQ115">
            <v>0</v>
          </cell>
          <cell r="FR115" t="str">
            <v/>
          </cell>
          <cell r="FS115">
            <v>10.070001611999999</v>
          </cell>
          <cell r="FT115" t="str">
            <v/>
          </cell>
          <cell r="FU115">
            <v>10.070001611999999</v>
          </cell>
          <cell r="FV115">
            <v>131.0459548</v>
          </cell>
          <cell r="FW115" t="str">
            <v/>
          </cell>
          <cell r="FX115">
            <v>0</v>
          </cell>
          <cell r="FY115">
            <v>0</v>
          </cell>
          <cell r="FZ115">
            <v>55.988841611999995</v>
          </cell>
          <cell r="GA115">
            <v>179.26464440000001</v>
          </cell>
          <cell r="GB115">
            <v>235.253486012</v>
          </cell>
          <cell r="GC115"/>
          <cell r="GD115">
            <v>1075.981448</v>
          </cell>
          <cell r="GE115">
            <v>1075.981448</v>
          </cell>
          <cell r="GF115">
            <v>1914.3021604</v>
          </cell>
          <cell r="GG115">
            <v>2149.555646412</v>
          </cell>
          <cell r="GH115">
            <v>0</v>
          </cell>
          <cell r="GI115"/>
          <cell r="GJ115">
            <v>0</v>
          </cell>
          <cell r="GK115">
            <v>0</v>
          </cell>
          <cell r="GL115">
            <v>0</v>
          </cell>
          <cell r="GM115">
            <v>0</v>
          </cell>
          <cell r="GN115">
            <v>0</v>
          </cell>
          <cell r="GO115">
            <v>0</v>
          </cell>
          <cell r="GP115">
            <v>0</v>
          </cell>
          <cell r="GQ115">
            <v>0</v>
          </cell>
          <cell r="GR115">
            <v>0</v>
          </cell>
        </row>
        <row r="116">
          <cell r="B116" t="str">
            <v>01136902971839</v>
          </cell>
          <cell r="C116" t="str">
            <v>ECLAIRAGE PUBLIC</v>
          </cell>
          <cell r="D116" t="str">
            <v>C5 EP</v>
          </cell>
          <cell r="E116" t="str">
            <v>LUSDT</v>
          </cell>
          <cell r="F116" t="str">
            <v>1- Originale / Originale</v>
          </cell>
          <cell r="G116">
            <v>7183.82</v>
          </cell>
          <cell r="H116" t="str">
            <v/>
          </cell>
          <cell r="I116" t="str">
            <v/>
          </cell>
          <cell r="J116" t="str">
            <v/>
          </cell>
          <cell r="K116">
            <v>0</v>
          </cell>
          <cell r="L116" t="str">
            <v/>
          </cell>
          <cell r="M116" t="str">
            <v/>
          </cell>
          <cell r="N116" t="str">
            <v/>
          </cell>
          <cell r="O116" t="str">
            <v/>
          </cell>
          <cell r="P116">
            <v>7183.82</v>
          </cell>
          <cell r="Q116"/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/>
          <cell r="AC116"/>
          <cell r="AD116">
            <v>0</v>
          </cell>
          <cell r="AE116" t="str">
            <v/>
          </cell>
          <cell r="AF116" t="str">
            <v/>
          </cell>
          <cell r="AG116" t="str">
            <v/>
          </cell>
          <cell r="AH116">
            <v>0</v>
          </cell>
          <cell r="AI116" t="str">
            <v/>
          </cell>
          <cell r="AJ116" t="str">
            <v/>
          </cell>
          <cell r="AK116" t="str">
            <v/>
          </cell>
          <cell r="AL116" t="str">
            <v/>
          </cell>
          <cell r="AM116">
            <v>0</v>
          </cell>
          <cell r="AN116">
            <v>0</v>
          </cell>
          <cell r="AO116"/>
          <cell r="AP116">
            <v>0</v>
          </cell>
          <cell r="AQ116"/>
          <cell r="AR116">
            <v>7183.82</v>
          </cell>
          <cell r="AS116">
            <v>0</v>
          </cell>
          <cell r="AT116" t="str">
            <v/>
          </cell>
          <cell r="AU116" t="str">
            <v/>
          </cell>
          <cell r="AV116">
            <v>0</v>
          </cell>
          <cell r="AW116" t="str">
            <v/>
          </cell>
          <cell r="AX116" t="str">
            <v/>
          </cell>
          <cell r="AY116" t="str">
            <v/>
          </cell>
          <cell r="AZ116" t="str">
            <v/>
          </cell>
          <cell r="BA116">
            <v>7183.82</v>
          </cell>
          <cell r="BB116"/>
          <cell r="BC116">
            <v>2.1</v>
          </cell>
          <cell r="BD116">
            <v>0</v>
          </cell>
          <cell r="BE116">
            <v>0</v>
          </cell>
          <cell r="BF116">
            <v>0</v>
          </cell>
          <cell r="BG116">
            <v>0</v>
          </cell>
          <cell r="BH116">
            <v>0</v>
          </cell>
          <cell r="BI116"/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91.44</v>
          </cell>
          <cell r="BP116"/>
          <cell r="BQ116"/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192.024</v>
          </cell>
          <cell r="CI116">
            <v>192.024</v>
          </cell>
          <cell r="CJ116">
            <v>16.001999999999999</v>
          </cell>
          <cell r="CK116"/>
          <cell r="CL116">
            <v>0</v>
          </cell>
          <cell r="CM116" t="str">
            <v/>
          </cell>
          <cell r="CN116" t="str">
            <v/>
          </cell>
          <cell r="CO116" t="str">
            <v/>
          </cell>
          <cell r="CP116" t="str">
            <v/>
          </cell>
          <cell r="CQ116" t="str">
            <v/>
          </cell>
          <cell r="CR116" t="str">
            <v/>
          </cell>
          <cell r="CS116">
            <v>1.24</v>
          </cell>
          <cell r="CT116">
            <v>0</v>
          </cell>
          <cell r="CU116" t="str">
            <v/>
          </cell>
          <cell r="CV116" t="str">
            <v/>
          </cell>
          <cell r="CW116" t="str">
            <v/>
          </cell>
          <cell r="CX116" t="str">
            <v/>
          </cell>
          <cell r="CY116" t="str">
            <v/>
          </cell>
          <cell r="CZ116" t="str">
            <v/>
          </cell>
          <cell r="DA116">
            <v>89.079367999999988</v>
          </cell>
          <cell r="DB116">
            <v>89.079367999999988</v>
          </cell>
          <cell r="DC116"/>
          <cell r="DD116">
            <v>16.920000000000002</v>
          </cell>
          <cell r="DE116">
            <v>22.44</v>
          </cell>
          <cell r="DF116">
            <v>192.024</v>
          </cell>
          <cell r="DG116">
            <v>89.079367999999988</v>
          </cell>
          <cell r="DH116">
            <v>3.28</v>
          </cell>
          <cell r="DI116">
            <v>16.001999999999999</v>
          </cell>
          <cell r="DJ116">
            <v>320.463368</v>
          </cell>
          <cell r="DK116">
            <v>320.463368</v>
          </cell>
          <cell r="DL116">
            <v>0</v>
          </cell>
          <cell r="DM116">
            <v>0</v>
          </cell>
          <cell r="DN116">
            <v>0</v>
          </cell>
          <cell r="DO116">
            <v>0</v>
          </cell>
          <cell r="DP116">
            <v>0</v>
          </cell>
          <cell r="DQ116">
            <v>0</v>
          </cell>
          <cell r="DR116">
            <v>0</v>
          </cell>
          <cell r="DS116">
            <v>0</v>
          </cell>
          <cell r="DT116">
            <v>0</v>
          </cell>
          <cell r="DU116"/>
          <cell r="DV116">
            <v>0</v>
          </cell>
          <cell r="DW116" t="str">
            <v/>
          </cell>
          <cell r="DX116" t="str">
            <v/>
          </cell>
          <cell r="DY116" t="str">
            <v/>
          </cell>
          <cell r="DZ116">
            <v>0</v>
          </cell>
          <cell r="EA116" t="str">
            <v/>
          </cell>
          <cell r="EB116" t="str">
            <v/>
          </cell>
          <cell r="EC116" t="str">
            <v/>
          </cell>
          <cell r="ED116" t="str">
            <v/>
          </cell>
          <cell r="EE116">
            <v>0</v>
          </cell>
          <cell r="EF116">
            <v>0.98</v>
          </cell>
          <cell r="EG116">
            <v>0</v>
          </cell>
          <cell r="EH116"/>
          <cell r="EI116"/>
          <cell r="EJ116"/>
          <cell r="EK116" t="str">
            <v/>
          </cell>
          <cell r="EL116"/>
          <cell r="EM116" t="str">
            <v/>
          </cell>
          <cell r="EN116"/>
          <cell r="EO116" t="str">
            <v>59508</v>
          </cell>
          <cell r="EP116" t="str">
            <v>59</v>
          </cell>
          <cell r="EQ116"/>
          <cell r="ER116"/>
          <cell r="ES116" t="str">
            <v>NON-PRO</v>
          </cell>
          <cell r="ET116"/>
          <cell r="EU116" t="str">
            <v/>
          </cell>
          <cell r="EV116" t="str">
            <v/>
          </cell>
          <cell r="EW116" t="str">
            <v/>
          </cell>
          <cell r="EX116" t="str">
            <v/>
          </cell>
          <cell r="EY116" t="str">
            <v/>
          </cell>
          <cell r="EZ116">
            <v>0</v>
          </cell>
          <cell r="FA116"/>
          <cell r="FB116"/>
          <cell r="FC116">
            <v>231.38400000000001</v>
          </cell>
          <cell r="FD116">
            <v>50.742511200000003</v>
          </cell>
          <cell r="FE116"/>
          <cell r="FF116">
            <v>33.700000000000003</v>
          </cell>
          <cell r="FG116">
            <v>242.09473400000002</v>
          </cell>
          <cell r="FH116"/>
          <cell r="FI116">
            <v>292.83724520000004</v>
          </cell>
          <cell r="FJ116"/>
          <cell r="FK116">
            <v>0</v>
          </cell>
          <cell r="FL116">
            <v>0</v>
          </cell>
          <cell r="FM116">
            <v>0</v>
          </cell>
          <cell r="FN116">
            <v>12.726120000000002</v>
          </cell>
          <cell r="FO116">
            <v>17.8158736</v>
          </cell>
          <cell r="FP116">
            <v>30.541993600000001</v>
          </cell>
          <cell r="FQ116">
            <v>0</v>
          </cell>
          <cell r="FR116" t="str">
            <v/>
          </cell>
          <cell r="FS116">
            <v>2.7908381160000002</v>
          </cell>
          <cell r="FT116" t="str">
            <v/>
          </cell>
          <cell r="FU116">
            <v>2.7908381160000002</v>
          </cell>
          <cell r="FV116">
            <v>48.418946800000008</v>
          </cell>
          <cell r="FW116" t="str">
            <v/>
          </cell>
          <cell r="FX116">
            <v>0</v>
          </cell>
          <cell r="FY116">
            <v>0</v>
          </cell>
          <cell r="FZ116">
            <v>15.516958116000001</v>
          </cell>
          <cell r="GA116">
            <v>66.234820400000004</v>
          </cell>
          <cell r="GB116">
            <v>81.751778516000002</v>
          </cell>
          <cell r="GC116"/>
          <cell r="GD116">
            <v>320.463368</v>
          </cell>
          <cell r="GE116">
            <v>320.463368</v>
          </cell>
          <cell r="GF116">
            <v>613.30061320000004</v>
          </cell>
          <cell r="GG116">
            <v>695.0523917160001</v>
          </cell>
          <cell r="GH116">
            <v>0</v>
          </cell>
          <cell r="GI116"/>
          <cell r="GJ116">
            <v>0</v>
          </cell>
          <cell r="GK116">
            <v>0</v>
          </cell>
          <cell r="GL116">
            <v>0</v>
          </cell>
          <cell r="GM116">
            <v>0</v>
          </cell>
          <cell r="GN116">
            <v>0</v>
          </cell>
          <cell r="GO116">
            <v>0</v>
          </cell>
          <cell r="GP116">
            <v>0</v>
          </cell>
          <cell r="GQ116">
            <v>0</v>
          </cell>
          <cell r="GR116">
            <v>0</v>
          </cell>
        </row>
        <row r="117">
          <cell r="B117" t="str">
            <v>01138494867621</v>
          </cell>
          <cell r="C117" t="str">
            <v>ECLAIRAGE PUBLIC</v>
          </cell>
          <cell r="D117" t="str">
            <v>C5 EP</v>
          </cell>
          <cell r="E117" t="str">
            <v>LUSDT</v>
          </cell>
          <cell r="F117" t="str">
            <v>1- Originale / Originale</v>
          </cell>
          <cell r="G117">
            <v>739.25</v>
          </cell>
          <cell r="H117" t="str">
            <v/>
          </cell>
          <cell r="I117" t="str">
            <v/>
          </cell>
          <cell r="J117" t="str">
            <v/>
          </cell>
          <cell r="K117">
            <v>0</v>
          </cell>
          <cell r="L117" t="str">
            <v/>
          </cell>
          <cell r="M117" t="str">
            <v/>
          </cell>
          <cell r="N117" t="str">
            <v/>
          </cell>
          <cell r="O117" t="str">
            <v/>
          </cell>
          <cell r="P117">
            <v>739.25</v>
          </cell>
          <cell r="Q117"/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/>
          <cell r="AC117"/>
          <cell r="AD117">
            <v>0</v>
          </cell>
          <cell r="AE117" t="str">
            <v/>
          </cell>
          <cell r="AF117" t="str">
            <v/>
          </cell>
          <cell r="AG117" t="str">
            <v/>
          </cell>
          <cell r="AH117">
            <v>0</v>
          </cell>
          <cell r="AI117" t="str">
            <v/>
          </cell>
          <cell r="AJ117" t="str">
            <v/>
          </cell>
          <cell r="AK117" t="str">
            <v/>
          </cell>
          <cell r="AL117" t="str">
            <v/>
          </cell>
          <cell r="AM117">
            <v>0</v>
          </cell>
          <cell r="AN117">
            <v>0</v>
          </cell>
          <cell r="AO117"/>
          <cell r="AP117">
            <v>0</v>
          </cell>
          <cell r="AQ117"/>
          <cell r="AR117">
            <v>739.25</v>
          </cell>
          <cell r="AS117">
            <v>0</v>
          </cell>
          <cell r="AT117" t="str">
            <v/>
          </cell>
          <cell r="AU117" t="str">
            <v/>
          </cell>
          <cell r="AV117">
            <v>0</v>
          </cell>
          <cell r="AW117" t="str">
            <v/>
          </cell>
          <cell r="AX117" t="str">
            <v/>
          </cell>
          <cell r="AY117" t="str">
            <v/>
          </cell>
          <cell r="AZ117" t="str">
            <v/>
          </cell>
          <cell r="BA117">
            <v>739.25</v>
          </cell>
          <cell r="BB117"/>
          <cell r="BC117">
            <v>0.3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/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91.44</v>
          </cell>
          <cell r="BP117"/>
          <cell r="BQ117"/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27.431999999999999</v>
          </cell>
          <cell r="CI117">
            <v>27.431999999999999</v>
          </cell>
          <cell r="CJ117">
            <v>2.286</v>
          </cell>
          <cell r="CK117"/>
          <cell r="CL117">
            <v>0</v>
          </cell>
          <cell r="CM117" t="str">
            <v/>
          </cell>
          <cell r="CN117" t="str">
            <v/>
          </cell>
          <cell r="CO117" t="str">
            <v/>
          </cell>
          <cell r="CP117" t="str">
            <v/>
          </cell>
          <cell r="CQ117" t="str">
            <v/>
          </cell>
          <cell r="CR117" t="str">
            <v/>
          </cell>
          <cell r="CS117">
            <v>1.24</v>
          </cell>
          <cell r="CT117">
            <v>0</v>
          </cell>
          <cell r="CU117" t="str">
            <v/>
          </cell>
          <cell r="CV117" t="str">
            <v/>
          </cell>
          <cell r="CW117" t="str">
            <v/>
          </cell>
          <cell r="CX117" t="str">
            <v/>
          </cell>
          <cell r="CY117" t="str">
            <v/>
          </cell>
          <cell r="CZ117" t="str">
            <v/>
          </cell>
          <cell r="DA117">
            <v>9.1666999999999987</v>
          </cell>
          <cell r="DB117">
            <v>9.1666999999999987</v>
          </cell>
          <cell r="DC117"/>
          <cell r="DD117">
            <v>16.920000000000002</v>
          </cell>
          <cell r="DE117">
            <v>22.44</v>
          </cell>
          <cell r="DF117">
            <v>27.431999999999999</v>
          </cell>
          <cell r="DG117">
            <v>9.1666999999999987</v>
          </cell>
          <cell r="DH117">
            <v>3.28</v>
          </cell>
          <cell r="DI117">
            <v>2.286</v>
          </cell>
          <cell r="DJ117">
            <v>75.958699999999993</v>
          </cell>
          <cell r="DK117">
            <v>75.958699999999993</v>
          </cell>
          <cell r="DL117">
            <v>0</v>
          </cell>
          <cell r="DM117">
            <v>0</v>
          </cell>
          <cell r="DN117">
            <v>0</v>
          </cell>
          <cell r="DO117">
            <v>0</v>
          </cell>
          <cell r="DP117">
            <v>0</v>
          </cell>
          <cell r="DQ117">
            <v>0</v>
          </cell>
          <cell r="DR117">
            <v>0</v>
          </cell>
          <cell r="DS117">
            <v>0</v>
          </cell>
          <cell r="DT117">
            <v>0</v>
          </cell>
          <cell r="DU117"/>
          <cell r="DV117">
            <v>0</v>
          </cell>
          <cell r="DW117" t="str">
            <v/>
          </cell>
          <cell r="DX117" t="str">
            <v/>
          </cell>
          <cell r="DY117" t="str">
            <v/>
          </cell>
          <cell r="DZ117">
            <v>0</v>
          </cell>
          <cell r="EA117" t="str">
            <v/>
          </cell>
          <cell r="EB117" t="str">
            <v/>
          </cell>
          <cell r="EC117" t="str">
            <v/>
          </cell>
          <cell r="ED117" t="str">
            <v/>
          </cell>
          <cell r="EE117">
            <v>0</v>
          </cell>
          <cell r="EF117">
            <v>0.98</v>
          </cell>
          <cell r="EG117">
            <v>0</v>
          </cell>
          <cell r="EH117"/>
          <cell r="EI117"/>
          <cell r="EJ117"/>
          <cell r="EK117" t="str">
            <v/>
          </cell>
          <cell r="EL117"/>
          <cell r="EM117" t="str">
            <v/>
          </cell>
          <cell r="EN117"/>
          <cell r="EO117" t="str">
            <v>59508</v>
          </cell>
          <cell r="EP117" t="str">
            <v>59</v>
          </cell>
          <cell r="EQ117"/>
          <cell r="ER117"/>
          <cell r="ES117" t="str">
            <v>NON-PRO</v>
          </cell>
          <cell r="ET117"/>
          <cell r="EU117" t="str">
            <v/>
          </cell>
          <cell r="EV117" t="str">
            <v/>
          </cell>
          <cell r="EW117" t="str">
            <v/>
          </cell>
          <cell r="EX117" t="str">
            <v/>
          </cell>
          <cell r="EY117" t="str">
            <v/>
          </cell>
          <cell r="EZ117">
            <v>0</v>
          </cell>
          <cell r="FA117"/>
          <cell r="FB117"/>
          <cell r="FC117">
            <v>66.792000000000002</v>
          </cell>
          <cell r="FD117">
            <v>14.6474856</v>
          </cell>
          <cell r="FE117"/>
          <cell r="FF117">
            <v>33.700000000000003</v>
          </cell>
          <cell r="FG117">
            <v>24.912725000000002</v>
          </cell>
          <cell r="FH117"/>
          <cell r="FI117">
            <v>39.560210600000005</v>
          </cell>
          <cell r="FJ117"/>
          <cell r="FK117">
            <v>0</v>
          </cell>
          <cell r="FL117">
            <v>0</v>
          </cell>
          <cell r="FM117">
            <v>0</v>
          </cell>
          <cell r="FN117">
            <v>3.6735600000000002</v>
          </cell>
          <cell r="FO117">
            <v>1.8333399999999997</v>
          </cell>
          <cell r="FP117">
            <v>5.5068999999999999</v>
          </cell>
          <cell r="FQ117">
            <v>0</v>
          </cell>
          <cell r="FR117" t="str">
            <v/>
          </cell>
          <cell r="FS117">
            <v>0.80561170799999993</v>
          </cell>
          <cell r="FT117" t="str">
            <v/>
          </cell>
          <cell r="FU117">
            <v>0.80561170799999993</v>
          </cell>
          <cell r="FV117">
            <v>4.9825450000000009</v>
          </cell>
          <cell r="FW117" t="str">
            <v/>
          </cell>
          <cell r="FX117">
            <v>0</v>
          </cell>
          <cell r="FY117">
            <v>0</v>
          </cell>
          <cell r="FZ117">
            <v>4.479171708</v>
          </cell>
          <cell r="GA117">
            <v>6.8158850000000006</v>
          </cell>
          <cell r="GB117">
            <v>11.295056708000001</v>
          </cell>
          <cell r="GC117"/>
          <cell r="GD117">
            <v>75.958699999999993</v>
          </cell>
          <cell r="GE117">
            <v>75.958699999999993</v>
          </cell>
          <cell r="GF117">
            <v>115.5189106</v>
          </cell>
          <cell r="GG117">
            <v>126.813967308</v>
          </cell>
          <cell r="GH117">
            <v>0</v>
          </cell>
          <cell r="GI117"/>
          <cell r="GJ117">
            <v>0</v>
          </cell>
          <cell r="GK117">
            <v>0</v>
          </cell>
          <cell r="GL117">
            <v>0</v>
          </cell>
          <cell r="GM117">
            <v>0</v>
          </cell>
          <cell r="GN117">
            <v>0</v>
          </cell>
          <cell r="GO117">
            <v>0</v>
          </cell>
          <cell r="GP117">
            <v>0</v>
          </cell>
          <cell r="GQ117">
            <v>0</v>
          </cell>
          <cell r="GR117">
            <v>0</v>
          </cell>
        </row>
        <row r="118">
          <cell r="B118" t="str">
            <v>01141244505820</v>
          </cell>
          <cell r="C118" t="str">
            <v>ECLAIRAGE PUBLIC</v>
          </cell>
          <cell r="D118" t="str">
            <v>C5 EP</v>
          </cell>
          <cell r="E118" t="str">
            <v>LUSDT</v>
          </cell>
          <cell r="F118" t="str">
            <v>1- Originale / Originale</v>
          </cell>
          <cell r="G118">
            <v>8994.4500000000007</v>
          </cell>
          <cell r="H118" t="str">
            <v/>
          </cell>
          <cell r="I118" t="str">
            <v/>
          </cell>
          <cell r="J118" t="str">
            <v/>
          </cell>
          <cell r="K118">
            <v>0</v>
          </cell>
          <cell r="L118" t="str">
            <v/>
          </cell>
          <cell r="M118" t="str">
            <v/>
          </cell>
          <cell r="N118" t="str">
            <v/>
          </cell>
          <cell r="O118" t="str">
            <v/>
          </cell>
          <cell r="P118">
            <v>8994.4500000000007</v>
          </cell>
          <cell r="Q118"/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/>
          <cell r="AC118"/>
          <cell r="AD118">
            <v>0</v>
          </cell>
          <cell r="AE118" t="str">
            <v/>
          </cell>
          <cell r="AF118" t="str">
            <v/>
          </cell>
          <cell r="AG118" t="str">
            <v/>
          </cell>
          <cell r="AH118">
            <v>0</v>
          </cell>
          <cell r="AI118" t="str">
            <v/>
          </cell>
          <cell r="AJ118" t="str">
            <v/>
          </cell>
          <cell r="AK118" t="str">
            <v/>
          </cell>
          <cell r="AL118" t="str">
            <v/>
          </cell>
          <cell r="AM118">
            <v>0</v>
          </cell>
          <cell r="AN118">
            <v>0</v>
          </cell>
          <cell r="AO118"/>
          <cell r="AP118">
            <v>0</v>
          </cell>
          <cell r="AQ118"/>
          <cell r="AR118">
            <v>8994.4500000000007</v>
          </cell>
          <cell r="AS118">
            <v>0</v>
          </cell>
          <cell r="AT118" t="str">
            <v/>
          </cell>
          <cell r="AU118" t="str">
            <v/>
          </cell>
          <cell r="AV118">
            <v>0</v>
          </cell>
          <cell r="AW118" t="str">
            <v/>
          </cell>
          <cell r="AX118" t="str">
            <v/>
          </cell>
          <cell r="AY118" t="str">
            <v/>
          </cell>
          <cell r="AZ118" t="str">
            <v/>
          </cell>
          <cell r="BA118">
            <v>8994.4500000000007</v>
          </cell>
          <cell r="BB118"/>
          <cell r="BC118">
            <v>2.7</v>
          </cell>
          <cell r="BD118">
            <v>0</v>
          </cell>
          <cell r="BE118">
            <v>0</v>
          </cell>
          <cell r="BF118">
            <v>0</v>
          </cell>
          <cell r="BG118">
            <v>0</v>
          </cell>
          <cell r="BH118">
            <v>0</v>
          </cell>
          <cell r="BI118"/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91.44</v>
          </cell>
          <cell r="BP118"/>
          <cell r="BQ118"/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246.88800000000001</v>
          </cell>
          <cell r="CI118">
            <v>246.88800000000001</v>
          </cell>
          <cell r="CJ118">
            <v>20.574000000000002</v>
          </cell>
          <cell r="CK118"/>
          <cell r="CL118">
            <v>0</v>
          </cell>
          <cell r="CM118" t="str">
            <v/>
          </cell>
          <cell r="CN118" t="str">
            <v/>
          </cell>
          <cell r="CO118" t="str">
            <v/>
          </cell>
          <cell r="CP118" t="str">
            <v/>
          </cell>
          <cell r="CQ118" t="str">
            <v/>
          </cell>
          <cell r="CR118" t="str">
            <v/>
          </cell>
          <cell r="CS118">
            <v>1.24</v>
          </cell>
          <cell r="CT118">
            <v>0</v>
          </cell>
          <cell r="CU118" t="str">
            <v/>
          </cell>
          <cell r="CV118" t="str">
            <v/>
          </cell>
          <cell r="CW118" t="str">
            <v/>
          </cell>
          <cell r="CX118" t="str">
            <v/>
          </cell>
          <cell r="CY118" t="str">
            <v/>
          </cell>
          <cell r="CZ118" t="str">
            <v/>
          </cell>
          <cell r="DA118">
            <v>111.53118000000001</v>
          </cell>
          <cell r="DB118">
            <v>111.53118000000001</v>
          </cell>
          <cell r="DC118"/>
          <cell r="DD118">
            <v>16.920000000000002</v>
          </cell>
          <cell r="DE118">
            <v>22.44</v>
          </cell>
          <cell r="DF118">
            <v>246.88800000000001</v>
          </cell>
          <cell r="DG118">
            <v>111.53118000000001</v>
          </cell>
          <cell r="DH118">
            <v>3.28</v>
          </cell>
          <cell r="DI118">
            <v>20.574000000000002</v>
          </cell>
          <cell r="DJ118">
            <v>397.77918</v>
          </cell>
          <cell r="DK118">
            <v>397.77918</v>
          </cell>
          <cell r="DL118">
            <v>0</v>
          </cell>
          <cell r="DM118">
            <v>0</v>
          </cell>
          <cell r="DN118">
            <v>0</v>
          </cell>
          <cell r="DO118">
            <v>0</v>
          </cell>
          <cell r="DP118">
            <v>0</v>
          </cell>
          <cell r="DQ118">
            <v>0</v>
          </cell>
          <cell r="DR118">
            <v>0</v>
          </cell>
          <cell r="DS118">
            <v>0</v>
          </cell>
          <cell r="DT118">
            <v>0</v>
          </cell>
          <cell r="DU118"/>
          <cell r="DV118">
            <v>0</v>
          </cell>
          <cell r="DW118" t="str">
            <v/>
          </cell>
          <cell r="DX118" t="str">
            <v/>
          </cell>
          <cell r="DY118" t="str">
            <v/>
          </cell>
          <cell r="DZ118">
            <v>0</v>
          </cell>
          <cell r="EA118" t="str">
            <v/>
          </cell>
          <cell r="EB118" t="str">
            <v/>
          </cell>
          <cell r="EC118" t="str">
            <v/>
          </cell>
          <cell r="ED118" t="str">
            <v/>
          </cell>
          <cell r="EE118">
            <v>0</v>
          </cell>
          <cell r="EF118">
            <v>0.98</v>
          </cell>
          <cell r="EG118">
            <v>0</v>
          </cell>
          <cell r="EH118"/>
          <cell r="EI118"/>
          <cell r="EJ118"/>
          <cell r="EK118" t="str">
            <v/>
          </cell>
          <cell r="EL118"/>
          <cell r="EM118" t="str">
            <v/>
          </cell>
          <cell r="EN118"/>
          <cell r="EO118" t="str">
            <v>59508</v>
          </cell>
          <cell r="EP118" t="str">
            <v>59</v>
          </cell>
          <cell r="EQ118"/>
          <cell r="ER118"/>
          <cell r="ES118" t="str">
            <v>NON-PRO</v>
          </cell>
          <cell r="ET118"/>
          <cell r="EU118" t="str">
            <v/>
          </cell>
          <cell r="EV118" t="str">
            <v/>
          </cell>
          <cell r="EW118" t="str">
            <v/>
          </cell>
          <cell r="EX118" t="str">
            <v/>
          </cell>
          <cell r="EY118" t="str">
            <v/>
          </cell>
          <cell r="EZ118">
            <v>0</v>
          </cell>
          <cell r="FA118"/>
          <cell r="FB118"/>
          <cell r="FC118">
            <v>286.24799999999999</v>
          </cell>
          <cell r="FD118">
            <v>62.774186399999998</v>
          </cell>
          <cell r="FE118"/>
          <cell r="FF118">
            <v>33.700000000000003</v>
          </cell>
          <cell r="FG118">
            <v>303.11296500000003</v>
          </cell>
          <cell r="FH118"/>
          <cell r="FI118">
            <v>365.88715140000005</v>
          </cell>
          <cell r="FJ118"/>
          <cell r="FK118">
            <v>0</v>
          </cell>
          <cell r="FL118">
            <v>0</v>
          </cell>
          <cell r="FM118">
            <v>0</v>
          </cell>
          <cell r="FN118">
            <v>15.743639999999999</v>
          </cell>
          <cell r="FO118">
            <v>22.306236000000002</v>
          </cell>
          <cell r="FP118">
            <v>38.049875999999998</v>
          </cell>
          <cell r="FQ118">
            <v>0</v>
          </cell>
          <cell r="FR118" t="str">
            <v/>
          </cell>
          <cell r="FS118">
            <v>3.4525802519999997</v>
          </cell>
          <cell r="FT118" t="str">
            <v/>
          </cell>
          <cell r="FU118">
            <v>3.4525802519999997</v>
          </cell>
          <cell r="FV118">
            <v>60.622593000000009</v>
          </cell>
          <cell r="FW118" t="str">
            <v/>
          </cell>
          <cell r="FX118">
            <v>0</v>
          </cell>
          <cell r="FY118">
            <v>0</v>
          </cell>
          <cell r="FZ118">
            <v>19.196220252</v>
          </cell>
          <cell r="GA118">
            <v>82.928829000000007</v>
          </cell>
          <cell r="GB118">
            <v>102.12504925200001</v>
          </cell>
          <cell r="GC118"/>
          <cell r="GD118">
            <v>397.77918</v>
          </cell>
          <cell r="GE118">
            <v>397.77918</v>
          </cell>
          <cell r="GF118">
            <v>763.66633139999999</v>
          </cell>
          <cell r="GG118">
            <v>865.79138065200004</v>
          </cell>
          <cell r="GH118">
            <v>0</v>
          </cell>
          <cell r="GI118"/>
          <cell r="GJ118">
            <v>0</v>
          </cell>
          <cell r="GK118">
            <v>0</v>
          </cell>
          <cell r="GL118">
            <v>0</v>
          </cell>
          <cell r="GM118">
            <v>0</v>
          </cell>
          <cell r="GN118">
            <v>0</v>
          </cell>
          <cell r="GO118">
            <v>0</v>
          </cell>
          <cell r="GP118">
            <v>0</v>
          </cell>
          <cell r="GQ118">
            <v>0</v>
          </cell>
          <cell r="GR118">
            <v>0</v>
          </cell>
        </row>
        <row r="119">
          <cell r="B119" t="str">
            <v>01135600511674</v>
          </cell>
          <cell r="C119" t="str">
            <v>ECLAIRAGE PUBLIC</v>
          </cell>
          <cell r="D119" t="str">
            <v>C5 EP</v>
          </cell>
          <cell r="E119" t="str">
            <v>LUSDT</v>
          </cell>
          <cell r="F119" t="str">
            <v>1- Originale / Originale</v>
          </cell>
          <cell r="G119">
            <v>51805.32</v>
          </cell>
          <cell r="H119" t="str">
            <v/>
          </cell>
          <cell r="I119" t="str">
            <v/>
          </cell>
          <cell r="J119" t="str">
            <v/>
          </cell>
          <cell r="K119">
            <v>0</v>
          </cell>
          <cell r="L119" t="str">
            <v/>
          </cell>
          <cell r="M119" t="str">
            <v/>
          </cell>
          <cell r="N119" t="str">
            <v/>
          </cell>
          <cell r="O119" t="str">
            <v/>
          </cell>
          <cell r="P119">
            <v>51805.32</v>
          </cell>
          <cell r="Q119"/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/>
          <cell r="AC119"/>
          <cell r="AD119">
            <v>0</v>
          </cell>
          <cell r="AE119" t="str">
            <v/>
          </cell>
          <cell r="AF119" t="str">
            <v/>
          </cell>
          <cell r="AG119" t="str">
            <v/>
          </cell>
          <cell r="AH119">
            <v>0</v>
          </cell>
          <cell r="AI119" t="str">
            <v/>
          </cell>
          <cell r="AJ119" t="str">
            <v/>
          </cell>
          <cell r="AK119" t="str">
            <v/>
          </cell>
          <cell r="AL119" t="str">
            <v/>
          </cell>
          <cell r="AM119">
            <v>0</v>
          </cell>
          <cell r="AN119">
            <v>0</v>
          </cell>
          <cell r="AO119"/>
          <cell r="AP119">
            <v>0</v>
          </cell>
          <cell r="AQ119"/>
          <cell r="AR119">
            <v>51805.32</v>
          </cell>
          <cell r="AS119">
            <v>0</v>
          </cell>
          <cell r="AT119" t="str">
            <v/>
          </cell>
          <cell r="AU119" t="str">
            <v/>
          </cell>
          <cell r="AV119">
            <v>0</v>
          </cell>
          <cell r="AW119" t="str">
            <v/>
          </cell>
          <cell r="AX119" t="str">
            <v/>
          </cell>
          <cell r="AY119" t="str">
            <v/>
          </cell>
          <cell r="AZ119" t="str">
            <v/>
          </cell>
          <cell r="BA119">
            <v>51805.32</v>
          </cell>
          <cell r="BB119"/>
          <cell r="BC119">
            <v>8.9</v>
          </cell>
          <cell r="BD119">
            <v>0</v>
          </cell>
          <cell r="BE119">
            <v>0</v>
          </cell>
          <cell r="BF119">
            <v>0</v>
          </cell>
          <cell r="BG119">
            <v>0</v>
          </cell>
          <cell r="BH119">
            <v>0</v>
          </cell>
          <cell r="BI119"/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91.44</v>
          </cell>
          <cell r="BP119"/>
          <cell r="BQ119"/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813.81600000000003</v>
          </cell>
          <cell r="CI119">
            <v>813.81600000000003</v>
          </cell>
          <cell r="CJ119">
            <v>67.817999999999998</v>
          </cell>
          <cell r="CK119"/>
          <cell r="CL119">
            <v>0</v>
          </cell>
          <cell r="CM119" t="str">
            <v/>
          </cell>
          <cell r="CN119" t="str">
            <v/>
          </cell>
          <cell r="CO119" t="str">
            <v/>
          </cell>
          <cell r="CP119" t="str">
            <v/>
          </cell>
          <cell r="CQ119" t="str">
            <v/>
          </cell>
          <cell r="CR119" t="str">
            <v/>
          </cell>
          <cell r="CS119">
            <v>1.24</v>
          </cell>
          <cell r="CT119">
            <v>0</v>
          </cell>
          <cell r="CU119" t="str">
            <v/>
          </cell>
          <cell r="CV119" t="str">
            <v/>
          </cell>
          <cell r="CW119" t="str">
            <v/>
          </cell>
          <cell r="CX119" t="str">
            <v/>
          </cell>
          <cell r="CY119" t="str">
            <v/>
          </cell>
          <cell r="CZ119" t="str">
            <v/>
          </cell>
          <cell r="DA119">
            <v>642.38596800000005</v>
          </cell>
          <cell r="DB119">
            <v>642.38596800000005</v>
          </cell>
          <cell r="DC119"/>
          <cell r="DD119">
            <v>16.920000000000002</v>
          </cell>
          <cell r="DE119">
            <v>22.44</v>
          </cell>
          <cell r="DF119">
            <v>813.81600000000003</v>
          </cell>
          <cell r="DG119">
            <v>642.38596800000005</v>
          </cell>
          <cell r="DH119">
            <v>3.28</v>
          </cell>
          <cell r="DI119">
            <v>67.817999999999998</v>
          </cell>
          <cell r="DJ119">
            <v>1495.561968</v>
          </cell>
          <cell r="DK119">
            <v>1495.561968</v>
          </cell>
          <cell r="DL119">
            <v>0</v>
          </cell>
          <cell r="DM119">
            <v>0</v>
          </cell>
          <cell r="DN119">
            <v>0</v>
          </cell>
          <cell r="DO119">
            <v>0</v>
          </cell>
          <cell r="DP119">
            <v>0</v>
          </cell>
          <cell r="DQ119">
            <v>0</v>
          </cell>
          <cell r="DR119">
            <v>0</v>
          </cell>
          <cell r="DS119">
            <v>0</v>
          </cell>
          <cell r="DT119">
            <v>0</v>
          </cell>
          <cell r="DU119"/>
          <cell r="DV119">
            <v>0</v>
          </cell>
          <cell r="DW119" t="str">
            <v/>
          </cell>
          <cell r="DX119" t="str">
            <v/>
          </cell>
          <cell r="DY119" t="str">
            <v/>
          </cell>
          <cell r="DZ119">
            <v>0</v>
          </cell>
          <cell r="EA119" t="str">
            <v/>
          </cell>
          <cell r="EB119" t="str">
            <v/>
          </cell>
          <cell r="EC119" t="str">
            <v/>
          </cell>
          <cell r="ED119" t="str">
            <v/>
          </cell>
          <cell r="EE119">
            <v>0</v>
          </cell>
          <cell r="EF119">
            <v>0.98</v>
          </cell>
          <cell r="EG119">
            <v>0</v>
          </cell>
          <cell r="EH119"/>
          <cell r="EI119"/>
          <cell r="EJ119"/>
          <cell r="EK119" t="str">
            <v/>
          </cell>
          <cell r="EL119"/>
          <cell r="EM119" t="str">
            <v/>
          </cell>
          <cell r="EN119"/>
          <cell r="EO119" t="str">
            <v>59508</v>
          </cell>
          <cell r="EP119" t="str">
            <v>59</v>
          </cell>
          <cell r="EQ119"/>
          <cell r="ER119"/>
          <cell r="ES119" t="str">
            <v>NON-PRO</v>
          </cell>
          <cell r="ET119"/>
          <cell r="EU119" t="str">
            <v/>
          </cell>
          <cell r="EV119" t="str">
            <v/>
          </cell>
          <cell r="EW119" t="str">
            <v/>
          </cell>
          <cell r="EX119" t="str">
            <v/>
          </cell>
          <cell r="EY119" t="str">
            <v/>
          </cell>
          <cell r="EZ119">
            <v>0</v>
          </cell>
          <cell r="FA119"/>
          <cell r="FB119"/>
          <cell r="FC119">
            <v>853.17600000000004</v>
          </cell>
          <cell r="FD119">
            <v>187.10149680000001</v>
          </cell>
          <cell r="FE119"/>
          <cell r="FF119">
            <v>33.700000000000003</v>
          </cell>
          <cell r="FG119">
            <v>1745.8392840000001</v>
          </cell>
          <cell r="FH119"/>
          <cell r="FI119">
            <v>1932.9407808000001</v>
          </cell>
          <cell r="FJ119"/>
          <cell r="FK119">
            <v>0</v>
          </cell>
          <cell r="FL119">
            <v>0</v>
          </cell>
          <cell r="FM119">
            <v>0</v>
          </cell>
          <cell r="FN119">
            <v>46.924680000000002</v>
          </cell>
          <cell r="FO119">
            <v>128.47719360000002</v>
          </cell>
          <cell r="FP119">
            <v>175.40187360000002</v>
          </cell>
          <cell r="FQ119">
            <v>0</v>
          </cell>
          <cell r="FR119" t="str">
            <v/>
          </cell>
          <cell r="FS119">
            <v>10.290582324000001</v>
          </cell>
          <cell r="FT119" t="str">
            <v/>
          </cell>
          <cell r="FU119">
            <v>10.290582324000001</v>
          </cell>
          <cell r="FV119">
            <v>349.16785680000004</v>
          </cell>
          <cell r="FW119" t="str">
            <v/>
          </cell>
          <cell r="FX119">
            <v>0</v>
          </cell>
          <cell r="FY119">
            <v>0</v>
          </cell>
          <cell r="FZ119">
            <v>57.215262324000001</v>
          </cell>
          <cell r="GA119">
            <v>477.64505040000006</v>
          </cell>
          <cell r="GB119">
            <v>534.8603127240001</v>
          </cell>
          <cell r="GC119"/>
          <cell r="GD119">
            <v>1495.561968</v>
          </cell>
          <cell r="GE119">
            <v>1495.561968</v>
          </cell>
          <cell r="GF119">
            <v>3428.5027488000001</v>
          </cell>
          <cell r="GG119">
            <v>3963.3630615239999</v>
          </cell>
          <cell r="GH119">
            <v>0</v>
          </cell>
          <cell r="GI119"/>
          <cell r="GJ119">
            <v>0</v>
          </cell>
          <cell r="GK119">
            <v>0</v>
          </cell>
          <cell r="GL119">
            <v>0</v>
          </cell>
          <cell r="GM119">
            <v>0</v>
          </cell>
          <cell r="GN119">
            <v>0</v>
          </cell>
          <cell r="GO119">
            <v>0</v>
          </cell>
          <cell r="GP119">
            <v>0</v>
          </cell>
          <cell r="GQ119">
            <v>0</v>
          </cell>
          <cell r="GR119">
            <v>0</v>
          </cell>
        </row>
        <row r="120">
          <cell r="B120" t="str">
            <v>01146020193270</v>
          </cell>
          <cell r="C120" t="str">
            <v>ECLAIRAGE PUBLIC</v>
          </cell>
          <cell r="D120" t="str">
            <v>C5 EP</v>
          </cell>
          <cell r="E120" t="str">
            <v>LUSDT</v>
          </cell>
          <cell r="F120" t="str">
            <v>1- Originale / Originale</v>
          </cell>
          <cell r="G120">
            <v>20306</v>
          </cell>
          <cell r="H120" t="str">
            <v/>
          </cell>
          <cell r="I120" t="str">
            <v/>
          </cell>
          <cell r="J120" t="str">
            <v/>
          </cell>
          <cell r="K120">
            <v>0</v>
          </cell>
          <cell r="L120" t="str">
            <v/>
          </cell>
          <cell r="M120" t="str">
            <v/>
          </cell>
          <cell r="N120" t="str">
            <v/>
          </cell>
          <cell r="O120" t="str">
            <v/>
          </cell>
          <cell r="P120">
            <v>20306</v>
          </cell>
          <cell r="Q120"/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/>
          <cell r="AC120"/>
          <cell r="AD120">
            <v>0</v>
          </cell>
          <cell r="AE120" t="str">
            <v/>
          </cell>
          <cell r="AF120" t="str">
            <v/>
          </cell>
          <cell r="AG120" t="str">
            <v/>
          </cell>
          <cell r="AH120">
            <v>0</v>
          </cell>
          <cell r="AI120" t="str">
            <v/>
          </cell>
          <cell r="AJ120" t="str">
            <v/>
          </cell>
          <cell r="AK120" t="str">
            <v/>
          </cell>
          <cell r="AL120" t="str">
            <v/>
          </cell>
          <cell r="AM120">
            <v>0</v>
          </cell>
          <cell r="AN120">
            <v>0</v>
          </cell>
          <cell r="AO120"/>
          <cell r="AP120">
            <v>0</v>
          </cell>
          <cell r="AQ120"/>
          <cell r="AR120">
            <v>20306</v>
          </cell>
          <cell r="AS120">
            <v>0</v>
          </cell>
          <cell r="AT120" t="str">
            <v/>
          </cell>
          <cell r="AU120" t="str">
            <v/>
          </cell>
          <cell r="AV120">
            <v>0</v>
          </cell>
          <cell r="AW120" t="str">
            <v/>
          </cell>
          <cell r="AX120" t="str">
            <v/>
          </cell>
          <cell r="AY120" t="str">
            <v/>
          </cell>
          <cell r="AZ120" t="str">
            <v/>
          </cell>
          <cell r="BA120">
            <v>20306</v>
          </cell>
          <cell r="BB120"/>
          <cell r="BC120">
            <v>9.6</v>
          </cell>
          <cell r="BD120">
            <v>0</v>
          </cell>
          <cell r="BE120">
            <v>0</v>
          </cell>
          <cell r="BF120">
            <v>0</v>
          </cell>
          <cell r="BG120">
            <v>0</v>
          </cell>
          <cell r="BH120">
            <v>0</v>
          </cell>
          <cell r="BI120"/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91.44</v>
          </cell>
          <cell r="BP120"/>
          <cell r="BQ120"/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877.82399999999996</v>
          </cell>
          <cell r="CI120">
            <v>877.82399999999996</v>
          </cell>
          <cell r="CJ120">
            <v>73.152000000000001</v>
          </cell>
          <cell r="CK120"/>
          <cell r="CL120">
            <v>0</v>
          </cell>
          <cell r="CM120" t="str">
            <v/>
          </cell>
          <cell r="CN120" t="str">
            <v/>
          </cell>
          <cell r="CO120" t="str">
            <v/>
          </cell>
          <cell r="CP120" t="str">
            <v/>
          </cell>
          <cell r="CQ120" t="str">
            <v/>
          </cell>
          <cell r="CR120" t="str">
            <v/>
          </cell>
          <cell r="CS120">
            <v>1.24</v>
          </cell>
          <cell r="CT120">
            <v>0</v>
          </cell>
          <cell r="CU120" t="str">
            <v/>
          </cell>
          <cell r="CV120" t="str">
            <v/>
          </cell>
          <cell r="CW120" t="str">
            <v/>
          </cell>
          <cell r="CX120" t="str">
            <v/>
          </cell>
          <cell r="CY120" t="str">
            <v/>
          </cell>
          <cell r="CZ120" t="str">
            <v/>
          </cell>
          <cell r="DA120">
            <v>251.7944</v>
          </cell>
          <cell r="DB120">
            <v>251.7944</v>
          </cell>
          <cell r="DC120"/>
          <cell r="DD120">
            <v>16.920000000000002</v>
          </cell>
          <cell r="DE120">
            <v>22.44</v>
          </cell>
          <cell r="DF120">
            <v>877.82399999999996</v>
          </cell>
          <cell r="DG120">
            <v>251.7944</v>
          </cell>
          <cell r="DH120">
            <v>3.28</v>
          </cell>
          <cell r="DI120">
            <v>73.152000000000001</v>
          </cell>
          <cell r="DJ120">
            <v>1168.9784</v>
          </cell>
          <cell r="DK120">
            <v>1168.9784</v>
          </cell>
          <cell r="DL120">
            <v>0</v>
          </cell>
          <cell r="DM120">
            <v>0</v>
          </cell>
          <cell r="DN120">
            <v>0</v>
          </cell>
          <cell r="DO120">
            <v>0</v>
          </cell>
          <cell r="DP120">
            <v>0</v>
          </cell>
          <cell r="DQ120">
            <v>0</v>
          </cell>
          <cell r="DR120">
            <v>0</v>
          </cell>
          <cell r="DS120">
            <v>0</v>
          </cell>
          <cell r="DT120">
            <v>0</v>
          </cell>
          <cell r="DU120"/>
          <cell r="DV120">
            <v>0</v>
          </cell>
          <cell r="DW120" t="str">
            <v/>
          </cell>
          <cell r="DX120" t="str">
            <v/>
          </cell>
          <cell r="DY120" t="str">
            <v/>
          </cell>
          <cell r="DZ120">
            <v>0</v>
          </cell>
          <cell r="EA120" t="str">
            <v/>
          </cell>
          <cell r="EB120" t="str">
            <v/>
          </cell>
          <cell r="EC120" t="str">
            <v/>
          </cell>
          <cell r="ED120" t="str">
            <v/>
          </cell>
          <cell r="EE120">
            <v>0</v>
          </cell>
          <cell r="EF120">
            <v>0.98</v>
          </cell>
          <cell r="EG120">
            <v>0</v>
          </cell>
          <cell r="EH120"/>
          <cell r="EI120"/>
          <cell r="EJ120"/>
          <cell r="EK120" t="str">
            <v/>
          </cell>
          <cell r="EL120"/>
          <cell r="EM120" t="str">
            <v/>
          </cell>
          <cell r="EN120"/>
          <cell r="EO120" t="str">
            <v>59508</v>
          </cell>
          <cell r="EP120" t="str">
            <v>59</v>
          </cell>
          <cell r="EQ120"/>
          <cell r="ER120"/>
          <cell r="ES120" t="str">
            <v>NON-PRO</v>
          </cell>
          <cell r="ET120"/>
          <cell r="EU120" t="str">
            <v/>
          </cell>
          <cell r="EV120" t="str">
            <v/>
          </cell>
          <cell r="EW120" t="str">
            <v/>
          </cell>
          <cell r="EX120" t="str">
            <v/>
          </cell>
          <cell r="EY120" t="str">
            <v/>
          </cell>
          <cell r="EZ120">
            <v>0</v>
          </cell>
          <cell r="FA120"/>
          <cell r="FB120"/>
          <cell r="FC120">
            <v>917.18399999999997</v>
          </cell>
          <cell r="FD120">
            <v>201.13845119999999</v>
          </cell>
          <cell r="FE120"/>
          <cell r="FF120">
            <v>33.700000000000003</v>
          </cell>
          <cell r="FG120">
            <v>684.31220000000008</v>
          </cell>
          <cell r="FH120"/>
          <cell r="FI120">
            <v>885.45065120000004</v>
          </cell>
          <cell r="FJ120"/>
          <cell r="FK120">
            <v>0</v>
          </cell>
          <cell r="FL120">
            <v>0</v>
          </cell>
          <cell r="FM120">
            <v>0</v>
          </cell>
          <cell r="FN120">
            <v>50.445119999999996</v>
          </cell>
          <cell r="FO120">
            <v>50.358879999999999</v>
          </cell>
          <cell r="FP120">
            <v>100.804</v>
          </cell>
          <cell r="FQ120">
            <v>0</v>
          </cell>
          <cell r="FR120" t="str">
            <v/>
          </cell>
          <cell r="FS120">
            <v>11.062614816</v>
          </cell>
          <cell r="FT120" t="str">
            <v/>
          </cell>
          <cell r="FU120">
            <v>11.062614816</v>
          </cell>
          <cell r="FV120">
            <v>136.86244000000002</v>
          </cell>
          <cell r="FW120" t="str">
            <v/>
          </cell>
          <cell r="FX120">
            <v>0</v>
          </cell>
          <cell r="FY120">
            <v>0</v>
          </cell>
          <cell r="FZ120">
            <v>61.507734815999996</v>
          </cell>
          <cell r="GA120">
            <v>187.22132000000002</v>
          </cell>
          <cell r="GB120">
            <v>248.72905481600003</v>
          </cell>
          <cell r="GC120"/>
          <cell r="GD120">
            <v>1168.9784</v>
          </cell>
          <cell r="GE120">
            <v>1168.9784</v>
          </cell>
          <cell r="GF120">
            <v>2054.4290511999998</v>
          </cell>
          <cell r="GG120">
            <v>2303.1581060159997</v>
          </cell>
          <cell r="GH120">
            <v>0</v>
          </cell>
          <cell r="GI120"/>
          <cell r="GJ120">
            <v>0</v>
          </cell>
          <cell r="GK120">
            <v>0</v>
          </cell>
          <cell r="GL120">
            <v>0</v>
          </cell>
          <cell r="GM120">
            <v>0</v>
          </cell>
          <cell r="GN120">
            <v>0</v>
          </cell>
          <cell r="GO120">
            <v>0</v>
          </cell>
          <cell r="GP120">
            <v>0</v>
          </cell>
          <cell r="GQ120">
            <v>0</v>
          </cell>
          <cell r="GR120">
            <v>0</v>
          </cell>
        </row>
        <row r="121">
          <cell r="B121" t="str">
            <v>01105643827265</v>
          </cell>
          <cell r="C121" t="str">
            <v>VIDEO PROTECTION</v>
          </cell>
          <cell r="D121" t="str">
            <v>C5 EP</v>
          </cell>
          <cell r="E121" t="str">
            <v>LUSDT</v>
          </cell>
          <cell r="F121" t="str">
            <v>1- Originale / Originale</v>
          </cell>
          <cell r="G121">
            <v>1750.94</v>
          </cell>
          <cell r="H121" t="str">
            <v/>
          </cell>
          <cell r="I121" t="str">
            <v/>
          </cell>
          <cell r="J121" t="str">
            <v/>
          </cell>
          <cell r="K121">
            <v>0</v>
          </cell>
          <cell r="L121" t="str">
            <v/>
          </cell>
          <cell r="M121" t="str">
            <v/>
          </cell>
          <cell r="N121" t="str">
            <v/>
          </cell>
          <cell r="O121" t="str">
            <v/>
          </cell>
          <cell r="P121">
            <v>1750.94</v>
          </cell>
          <cell r="Q121"/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/>
          <cell r="AC121"/>
          <cell r="AD121">
            <v>0</v>
          </cell>
          <cell r="AE121" t="str">
            <v/>
          </cell>
          <cell r="AF121" t="str">
            <v/>
          </cell>
          <cell r="AG121" t="str">
            <v/>
          </cell>
          <cell r="AH121">
            <v>0</v>
          </cell>
          <cell r="AI121" t="str">
            <v/>
          </cell>
          <cell r="AJ121" t="str">
            <v/>
          </cell>
          <cell r="AK121" t="str">
            <v/>
          </cell>
          <cell r="AL121" t="str">
            <v/>
          </cell>
          <cell r="AM121">
            <v>0</v>
          </cell>
          <cell r="AN121">
            <v>0</v>
          </cell>
          <cell r="AO121"/>
          <cell r="AP121">
            <v>0</v>
          </cell>
          <cell r="AQ121"/>
          <cell r="AR121">
            <v>1750.94</v>
          </cell>
          <cell r="AS121">
            <v>0</v>
          </cell>
          <cell r="AT121" t="str">
            <v/>
          </cell>
          <cell r="AU121" t="str">
            <v/>
          </cell>
          <cell r="AV121">
            <v>0</v>
          </cell>
          <cell r="AW121" t="str">
            <v/>
          </cell>
          <cell r="AX121" t="str">
            <v/>
          </cell>
          <cell r="AY121" t="str">
            <v/>
          </cell>
          <cell r="AZ121" t="str">
            <v/>
          </cell>
          <cell r="BA121">
            <v>1750.94</v>
          </cell>
          <cell r="BB121"/>
          <cell r="BC121">
            <v>0.2</v>
          </cell>
          <cell r="BD121">
            <v>0</v>
          </cell>
          <cell r="BE121">
            <v>0</v>
          </cell>
          <cell r="BF121">
            <v>0</v>
          </cell>
          <cell r="BG121">
            <v>0</v>
          </cell>
          <cell r="BH121">
            <v>0</v>
          </cell>
          <cell r="BI121"/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91.44</v>
          </cell>
          <cell r="BP121"/>
          <cell r="BQ121"/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18.288</v>
          </cell>
          <cell r="CI121">
            <v>18.288</v>
          </cell>
          <cell r="CJ121">
            <v>1.524</v>
          </cell>
          <cell r="CK121"/>
          <cell r="CL121">
            <v>0</v>
          </cell>
          <cell r="CM121" t="str">
            <v/>
          </cell>
          <cell r="CN121" t="str">
            <v/>
          </cell>
          <cell r="CO121" t="str">
            <v/>
          </cell>
          <cell r="CP121" t="str">
            <v/>
          </cell>
          <cell r="CQ121" t="str">
            <v/>
          </cell>
          <cell r="CR121" t="str">
            <v/>
          </cell>
          <cell r="CS121">
            <v>1.24</v>
          </cell>
          <cell r="CT121">
            <v>0</v>
          </cell>
          <cell r="CU121" t="str">
            <v/>
          </cell>
          <cell r="CV121" t="str">
            <v/>
          </cell>
          <cell r="CW121" t="str">
            <v/>
          </cell>
          <cell r="CX121" t="str">
            <v/>
          </cell>
          <cell r="CY121" t="str">
            <v/>
          </cell>
          <cell r="CZ121" t="str">
            <v/>
          </cell>
          <cell r="DA121">
            <v>21.711656000000001</v>
          </cell>
          <cell r="DB121">
            <v>21.711656000000001</v>
          </cell>
          <cell r="DC121"/>
          <cell r="DD121">
            <v>16.920000000000002</v>
          </cell>
          <cell r="DE121">
            <v>22.44</v>
          </cell>
          <cell r="DF121">
            <v>18.288</v>
          </cell>
          <cell r="DG121">
            <v>21.711656000000001</v>
          </cell>
          <cell r="DH121">
            <v>3.28</v>
          </cell>
          <cell r="DI121">
            <v>1.524</v>
          </cell>
          <cell r="DJ121">
            <v>79.359656000000001</v>
          </cell>
          <cell r="DK121">
            <v>79.359656000000001</v>
          </cell>
          <cell r="DL121">
            <v>0</v>
          </cell>
          <cell r="DM121">
            <v>0</v>
          </cell>
          <cell r="DN121">
            <v>0</v>
          </cell>
          <cell r="DO121">
            <v>0</v>
          </cell>
          <cell r="DP121">
            <v>0</v>
          </cell>
          <cell r="DQ121">
            <v>0</v>
          </cell>
          <cell r="DR121">
            <v>0</v>
          </cell>
          <cell r="DS121">
            <v>0</v>
          </cell>
          <cell r="DT121">
            <v>0</v>
          </cell>
          <cell r="DU121"/>
          <cell r="DV121">
            <v>0</v>
          </cell>
          <cell r="DW121" t="str">
            <v/>
          </cell>
          <cell r="DX121" t="str">
            <v/>
          </cell>
          <cell r="DY121" t="str">
            <v/>
          </cell>
          <cell r="DZ121">
            <v>0</v>
          </cell>
          <cell r="EA121" t="str">
            <v/>
          </cell>
          <cell r="EB121" t="str">
            <v/>
          </cell>
          <cell r="EC121" t="str">
            <v/>
          </cell>
          <cell r="ED121" t="str">
            <v/>
          </cell>
          <cell r="EE121">
            <v>0</v>
          </cell>
          <cell r="EF121">
            <v>0.98</v>
          </cell>
          <cell r="EG121">
            <v>0</v>
          </cell>
          <cell r="EH121"/>
          <cell r="EI121"/>
          <cell r="EJ121"/>
          <cell r="EK121" t="str">
            <v/>
          </cell>
          <cell r="EL121"/>
          <cell r="EM121" t="str">
            <v/>
          </cell>
          <cell r="EN121"/>
          <cell r="EO121" t="str">
            <v>59508</v>
          </cell>
          <cell r="EP121" t="str">
            <v>59</v>
          </cell>
          <cell r="EQ121"/>
          <cell r="ER121"/>
          <cell r="ES121" t="str">
            <v>NON-PRO</v>
          </cell>
          <cell r="ET121"/>
          <cell r="EU121" t="str">
            <v/>
          </cell>
          <cell r="EV121" t="str">
            <v/>
          </cell>
          <cell r="EW121" t="str">
            <v/>
          </cell>
          <cell r="EX121" t="str">
            <v/>
          </cell>
          <cell r="EY121" t="str">
            <v/>
          </cell>
          <cell r="EZ121">
            <v>0</v>
          </cell>
          <cell r="FA121"/>
          <cell r="FB121"/>
          <cell r="FC121">
            <v>57.647999999999996</v>
          </cell>
          <cell r="FD121">
            <v>12.642206399999999</v>
          </cell>
          <cell r="FE121"/>
          <cell r="FF121">
            <v>33.700000000000003</v>
          </cell>
          <cell r="FG121">
            <v>59.006678000000008</v>
          </cell>
          <cell r="FH121"/>
          <cell r="FI121">
            <v>71.648884400000014</v>
          </cell>
          <cell r="FJ121"/>
          <cell r="FK121">
            <v>0</v>
          </cell>
          <cell r="FL121">
            <v>0</v>
          </cell>
          <cell r="FM121">
            <v>0</v>
          </cell>
          <cell r="FN121">
            <v>3.1706399999999997</v>
          </cell>
          <cell r="FO121">
            <v>4.3423312000000003</v>
          </cell>
          <cell r="FP121">
            <v>7.5129712</v>
          </cell>
          <cell r="FQ121">
            <v>0</v>
          </cell>
          <cell r="FR121" t="str">
            <v/>
          </cell>
          <cell r="FS121">
            <v>0.695321352</v>
          </cell>
          <cell r="FT121" t="str">
            <v/>
          </cell>
          <cell r="FU121">
            <v>0.695321352</v>
          </cell>
          <cell r="FV121">
            <v>11.801335600000002</v>
          </cell>
          <cell r="FW121" t="str">
            <v/>
          </cell>
          <cell r="FX121">
            <v>0</v>
          </cell>
          <cell r="FY121">
            <v>0</v>
          </cell>
          <cell r="FZ121">
            <v>3.8659613519999998</v>
          </cell>
          <cell r="GA121">
            <v>16.143666800000002</v>
          </cell>
          <cell r="GB121">
            <v>20.009628152000001</v>
          </cell>
          <cell r="GC121"/>
          <cell r="GD121">
            <v>79.359656000000001</v>
          </cell>
          <cell r="GE121">
            <v>79.359656000000001</v>
          </cell>
          <cell r="GF121">
            <v>151.00854040000002</v>
          </cell>
          <cell r="GG121">
            <v>171.01816855200002</v>
          </cell>
          <cell r="GH121">
            <v>0</v>
          </cell>
          <cell r="GI121"/>
          <cell r="GJ121">
            <v>0</v>
          </cell>
          <cell r="GK121">
            <v>0</v>
          </cell>
          <cell r="GL121">
            <v>0</v>
          </cell>
          <cell r="GM121">
            <v>0</v>
          </cell>
          <cell r="GN121">
            <v>0</v>
          </cell>
          <cell r="GO121">
            <v>0</v>
          </cell>
          <cell r="GP121">
            <v>0</v>
          </cell>
          <cell r="GQ121">
            <v>0</v>
          </cell>
          <cell r="GR121">
            <v>0</v>
          </cell>
        </row>
        <row r="122">
          <cell r="B122" t="str">
            <v>01172069302314</v>
          </cell>
          <cell r="C122" t="str">
            <v>BORNE MARCHE</v>
          </cell>
          <cell r="D122" t="str">
            <v>C5 BASE</v>
          </cell>
          <cell r="E122" t="str">
            <v>CU4P</v>
          </cell>
          <cell r="F122" t="str">
            <v>2- Originale / Ventilée</v>
          </cell>
          <cell r="G122" t="str">
            <v/>
          </cell>
          <cell r="H122">
            <v>3615.83</v>
          </cell>
          <cell r="I122" t="str">
            <v/>
          </cell>
          <cell r="J122" t="str">
            <v/>
          </cell>
          <cell r="K122">
            <v>0</v>
          </cell>
          <cell r="L122" t="str">
            <v/>
          </cell>
          <cell r="M122" t="str">
            <v/>
          </cell>
          <cell r="N122" t="str">
            <v/>
          </cell>
          <cell r="O122" t="str">
            <v/>
          </cell>
          <cell r="P122">
            <v>3615.83</v>
          </cell>
          <cell r="Q122"/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/>
          <cell r="AC122"/>
          <cell r="AD122" t="str">
            <v/>
          </cell>
          <cell r="AE122">
            <v>0</v>
          </cell>
          <cell r="AF122" t="str">
            <v/>
          </cell>
          <cell r="AG122" t="str">
            <v/>
          </cell>
          <cell r="AH122">
            <v>0</v>
          </cell>
          <cell r="AI122" t="str">
            <v/>
          </cell>
          <cell r="AJ122" t="str">
            <v/>
          </cell>
          <cell r="AK122" t="str">
            <v/>
          </cell>
          <cell r="AL122" t="str">
            <v/>
          </cell>
          <cell r="AM122">
            <v>0</v>
          </cell>
          <cell r="AN122">
            <v>0</v>
          </cell>
          <cell r="AO122"/>
          <cell r="AP122">
            <v>0</v>
          </cell>
          <cell r="AQ122"/>
          <cell r="AR122">
            <v>0</v>
          </cell>
          <cell r="AS122">
            <v>0</v>
          </cell>
          <cell r="AT122" t="str">
            <v/>
          </cell>
          <cell r="AU122" t="str">
            <v/>
          </cell>
          <cell r="AV122">
            <v>0</v>
          </cell>
          <cell r="AW122">
            <v>1261.9266234467855</v>
          </cell>
          <cell r="AX122">
            <v>614.49854595971283</v>
          </cell>
          <cell r="AY122">
            <v>1174.3005819248281</v>
          </cell>
          <cell r="AZ122">
            <v>565.10424866867334</v>
          </cell>
          <cell r="BA122">
            <v>3615.8299999999995</v>
          </cell>
          <cell r="BB122"/>
          <cell r="BC122">
            <v>36</v>
          </cell>
          <cell r="BD122">
            <v>0</v>
          </cell>
          <cell r="BE122">
            <v>0</v>
          </cell>
          <cell r="BF122">
            <v>0</v>
          </cell>
          <cell r="BG122">
            <v>0</v>
          </cell>
          <cell r="BH122">
            <v>0</v>
          </cell>
          <cell r="BI122"/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10.08</v>
          </cell>
          <cell r="BP122"/>
          <cell r="BQ122"/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362.88</v>
          </cell>
          <cell r="CI122">
            <v>362.88</v>
          </cell>
          <cell r="CJ122">
            <v>30.24</v>
          </cell>
          <cell r="CK122"/>
          <cell r="CL122">
            <v>0</v>
          </cell>
          <cell r="CM122">
            <v>7.5</v>
          </cell>
          <cell r="CN122">
            <v>5.13</v>
          </cell>
          <cell r="CO122">
            <v>1.6</v>
          </cell>
          <cell r="CP122">
            <v>1</v>
          </cell>
          <cell r="CQ122" t="str">
            <v/>
          </cell>
          <cell r="CR122" t="str">
            <v/>
          </cell>
          <cell r="CS122" t="str">
            <v/>
          </cell>
          <cell r="CT122">
            <v>0</v>
          </cell>
          <cell r="CU122">
            <v>94.644496758508907</v>
          </cell>
          <cell r="CV122">
            <v>31.523775407733268</v>
          </cell>
          <cell r="CW122">
            <v>18.788809310797252</v>
          </cell>
          <cell r="CX122">
            <v>5.651042486686733</v>
          </cell>
          <cell r="CY122" t="str">
            <v/>
          </cell>
          <cell r="CZ122" t="str">
            <v/>
          </cell>
          <cell r="DA122" t="str">
            <v/>
          </cell>
          <cell r="DB122">
            <v>150.60812396372614</v>
          </cell>
          <cell r="DC122"/>
          <cell r="DD122">
            <v>16.920000000000002</v>
          </cell>
          <cell r="DE122">
            <v>22.44</v>
          </cell>
          <cell r="DF122">
            <v>362.88</v>
          </cell>
          <cell r="DG122">
            <v>150.60812396372614</v>
          </cell>
          <cell r="DH122">
            <v>3.28</v>
          </cell>
          <cell r="DI122">
            <v>30.24</v>
          </cell>
          <cell r="DJ122">
            <v>552.84812396372615</v>
          </cell>
          <cell r="DK122">
            <v>552.84812396372615</v>
          </cell>
          <cell r="DL122">
            <v>0</v>
          </cell>
          <cell r="DM122">
            <v>0</v>
          </cell>
          <cell r="DN122">
            <v>0</v>
          </cell>
          <cell r="DO122">
            <v>0</v>
          </cell>
          <cell r="DP122">
            <v>0</v>
          </cell>
          <cell r="DQ122">
            <v>0</v>
          </cell>
          <cell r="DR122">
            <v>0</v>
          </cell>
          <cell r="DS122">
            <v>0</v>
          </cell>
          <cell r="DT122">
            <v>0</v>
          </cell>
          <cell r="DU122"/>
          <cell r="DV122" t="str">
            <v/>
          </cell>
          <cell r="DW122">
            <v>0</v>
          </cell>
          <cell r="DX122" t="str">
            <v/>
          </cell>
          <cell r="DY122" t="str">
            <v/>
          </cell>
          <cell r="DZ122">
            <v>0</v>
          </cell>
          <cell r="EA122" t="str">
            <v/>
          </cell>
          <cell r="EB122" t="str">
            <v/>
          </cell>
          <cell r="EC122" t="str">
            <v/>
          </cell>
          <cell r="ED122" t="str">
            <v/>
          </cell>
          <cell r="EE122">
            <v>0</v>
          </cell>
          <cell r="EF122">
            <v>0.98</v>
          </cell>
          <cell r="EG122">
            <v>0</v>
          </cell>
          <cell r="EH122"/>
          <cell r="EI122"/>
          <cell r="EJ122"/>
          <cell r="EK122" t="str">
            <v/>
          </cell>
          <cell r="EL122"/>
          <cell r="EM122" t="str">
            <v/>
          </cell>
          <cell r="EN122"/>
          <cell r="EO122" t="str">
            <v>59508</v>
          </cell>
          <cell r="EP122" t="str">
            <v>59</v>
          </cell>
          <cell r="EQ122"/>
          <cell r="ER122"/>
          <cell r="ES122" t="str">
            <v>NON-PRO</v>
          </cell>
          <cell r="ET122"/>
          <cell r="EU122" t="str">
            <v/>
          </cell>
          <cell r="EV122" t="str">
            <v/>
          </cell>
          <cell r="EW122" t="str">
            <v/>
          </cell>
          <cell r="EX122" t="str">
            <v/>
          </cell>
          <cell r="EY122" t="str">
            <v/>
          </cell>
          <cell r="EZ122">
            <v>0</v>
          </cell>
          <cell r="FA122"/>
          <cell r="FB122"/>
          <cell r="FC122">
            <v>402.24</v>
          </cell>
          <cell r="FD122">
            <v>88.211231999999995</v>
          </cell>
          <cell r="FE122"/>
          <cell r="FF122">
            <v>33.700000000000003</v>
          </cell>
          <cell r="FG122">
            <v>121.85347099999998</v>
          </cell>
          <cell r="FH122"/>
          <cell r="FI122">
            <v>210.06470299999998</v>
          </cell>
          <cell r="FJ122"/>
          <cell r="FK122">
            <v>0</v>
          </cell>
          <cell r="FL122">
            <v>0</v>
          </cell>
          <cell r="FM122">
            <v>0</v>
          </cell>
          <cell r="FN122">
            <v>22.123200000000001</v>
          </cell>
          <cell r="FO122">
            <v>30.12162479274523</v>
          </cell>
          <cell r="FP122">
            <v>52.244824792745234</v>
          </cell>
          <cell r="FQ122">
            <v>0</v>
          </cell>
          <cell r="FR122" t="str">
            <v/>
          </cell>
          <cell r="FS122">
            <v>4.8516177599999999</v>
          </cell>
          <cell r="FT122" t="str">
            <v/>
          </cell>
          <cell r="FU122">
            <v>4.8516177599999999</v>
          </cell>
          <cell r="FV122">
            <v>24.370694199999999</v>
          </cell>
          <cell r="FW122" t="str">
            <v/>
          </cell>
          <cell r="FX122">
            <v>0</v>
          </cell>
          <cell r="FY122">
            <v>0</v>
          </cell>
          <cell r="FZ122">
            <v>26.974817760000001</v>
          </cell>
          <cell r="GA122">
            <v>54.492318992745226</v>
          </cell>
          <cell r="GB122">
            <v>81.467136752745233</v>
          </cell>
          <cell r="GC122"/>
          <cell r="GD122">
            <v>552.84812396372615</v>
          </cell>
          <cell r="GE122">
            <v>552.84812396372615</v>
          </cell>
          <cell r="GF122">
            <v>762.91282696372616</v>
          </cell>
          <cell r="GG122">
            <v>844.37996371647137</v>
          </cell>
          <cell r="GH122">
            <v>0</v>
          </cell>
          <cell r="GI122"/>
          <cell r="GJ122">
            <v>0</v>
          </cell>
          <cell r="GK122">
            <v>0</v>
          </cell>
          <cell r="GL122">
            <v>0</v>
          </cell>
          <cell r="GM122">
            <v>0</v>
          </cell>
          <cell r="GN122">
            <v>0</v>
          </cell>
          <cell r="GO122">
            <v>0</v>
          </cell>
          <cell r="GP122">
            <v>0</v>
          </cell>
          <cell r="GQ122">
            <v>0</v>
          </cell>
          <cell r="GR122">
            <v>0</v>
          </cell>
        </row>
        <row r="123">
          <cell r="B123" t="str">
            <v>01136758254093</v>
          </cell>
          <cell r="C123" t="str">
            <v/>
          </cell>
          <cell r="D123" t="str">
            <v>C5 HP/HC</v>
          </cell>
          <cell r="E123" t="str">
            <v>CU4P</v>
          </cell>
          <cell r="F123" t="str">
            <v>2- Originale / Ventilée</v>
          </cell>
          <cell r="G123" t="str">
            <v/>
          </cell>
          <cell r="H123" t="str">
            <v/>
          </cell>
          <cell r="I123">
            <v>2.1800000000000002</v>
          </cell>
          <cell r="J123">
            <v>0</v>
          </cell>
          <cell r="K123">
            <v>0</v>
          </cell>
          <cell r="L123" t="str">
            <v/>
          </cell>
          <cell r="M123" t="str">
            <v/>
          </cell>
          <cell r="N123" t="str">
            <v/>
          </cell>
          <cell r="O123" t="str">
            <v/>
          </cell>
          <cell r="P123">
            <v>2.1800000000000002</v>
          </cell>
          <cell r="Q123"/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/>
          <cell r="AC123"/>
          <cell r="AD123" t="str">
            <v/>
          </cell>
          <cell r="AE123" t="str">
            <v/>
          </cell>
          <cell r="AF123">
            <v>0</v>
          </cell>
          <cell r="AG123">
            <v>0</v>
          </cell>
          <cell r="AH123">
            <v>0</v>
          </cell>
          <cell r="AI123" t="str">
            <v/>
          </cell>
          <cell r="AJ123" t="str">
            <v/>
          </cell>
          <cell r="AK123" t="str">
            <v/>
          </cell>
          <cell r="AL123" t="str">
            <v/>
          </cell>
          <cell r="AM123">
            <v>0</v>
          </cell>
          <cell r="AN123">
            <v>0</v>
          </cell>
          <cell r="AO123"/>
          <cell r="AP123">
            <v>0</v>
          </cell>
          <cell r="AQ123"/>
          <cell r="AR123">
            <v>0</v>
          </cell>
          <cell r="AS123">
            <v>0</v>
          </cell>
          <cell r="AT123" t="str">
            <v/>
          </cell>
          <cell r="AU123" t="str">
            <v/>
          </cell>
          <cell r="AV123">
            <v>0</v>
          </cell>
          <cell r="AW123">
            <v>0.76082117774176117</v>
          </cell>
          <cell r="AX123">
            <v>0.37048390831210926</v>
          </cell>
          <cell r="AY123">
            <v>0.70799104731033413</v>
          </cell>
          <cell r="AZ123">
            <v>0.34070386663579533</v>
          </cell>
          <cell r="BA123">
            <v>2.1799999999999997</v>
          </cell>
          <cell r="BB123"/>
          <cell r="BC123">
            <v>24</v>
          </cell>
          <cell r="BD123">
            <v>0</v>
          </cell>
          <cell r="BE123">
            <v>0</v>
          </cell>
          <cell r="BF123">
            <v>0</v>
          </cell>
          <cell r="BG123">
            <v>0</v>
          </cell>
          <cell r="BH123">
            <v>0</v>
          </cell>
          <cell r="BI123"/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10.08</v>
          </cell>
          <cell r="BP123"/>
          <cell r="BQ123"/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241.92000000000002</v>
          </cell>
          <cell r="CI123">
            <v>241.92000000000002</v>
          </cell>
          <cell r="CJ123">
            <v>20.16</v>
          </cell>
          <cell r="CK123"/>
          <cell r="CL123">
            <v>0</v>
          </cell>
          <cell r="CM123">
            <v>7.5</v>
          </cell>
          <cell r="CN123">
            <v>5.13</v>
          </cell>
          <cell r="CO123">
            <v>1.6</v>
          </cell>
          <cell r="CP123">
            <v>1</v>
          </cell>
          <cell r="CQ123" t="str">
            <v/>
          </cell>
          <cell r="CR123" t="str">
            <v/>
          </cell>
          <cell r="CS123" t="str">
            <v/>
          </cell>
          <cell r="CT123">
            <v>0</v>
          </cell>
          <cell r="CU123">
            <v>5.7061588330632088E-2</v>
          </cell>
          <cell r="CV123">
            <v>1.9005824496411205E-2</v>
          </cell>
          <cell r="CW123">
            <v>1.1327856756965347E-2</v>
          </cell>
          <cell r="CX123">
            <v>3.4070386663579534E-3</v>
          </cell>
          <cell r="CY123" t="str">
            <v/>
          </cell>
          <cell r="CZ123" t="str">
            <v/>
          </cell>
          <cell r="DA123" t="str">
            <v/>
          </cell>
          <cell r="DB123">
            <v>9.0802308250366601E-2</v>
          </cell>
          <cell r="DC123"/>
          <cell r="DD123">
            <v>16.920000000000002</v>
          </cell>
          <cell r="DE123">
            <v>22.44</v>
          </cell>
          <cell r="DF123">
            <v>241.92000000000002</v>
          </cell>
          <cell r="DG123">
            <v>9.0802308250366601E-2</v>
          </cell>
          <cell r="DH123">
            <v>3.28</v>
          </cell>
          <cell r="DI123">
            <v>20.16</v>
          </cell>
          <cell r="DJ123">
            <v>281.3708023082504</v>
          </cell>
          <cell r="DK123">
            <v>281.3708023082504</v>
          </cell>
          <cell r="DL123">
            <v>0</v>
          </cell>
          <cell r="DM123">
            <v>0</v>
          </cell>
          <cell r="DN123">
            <v>0</v>
          </cell>
          <cell r="DO123">
            <v>0</v>
          </cell>
          <cell r="DP123">
            <v>0</v>
          </cell>
          <cell r="DQ123">
            <v>0</v>
          </cell>
          <cell r="DR123">
            <v>0</v>
          </cell>
          <cell r="DS123">
            <v>0</v>
          </cell>
          <cell r="DT123">
            <v>0</v>
          </cell>
          <cell r="DU123"/>
          <cell r="DV123" t="str">
            <v/>
          </cell>
          <cell r="DW123" t="str">
            <v/>
          </cell>
          <cell r="DX123">
            <v>0</v>
          </cell>
          <cell r="DY123">
            <v>0</v>
          </cell>
          <cell r="DZ123">
            <v>0</v>
          </cell>
          <cell r="EA123" t="str">
            <v/>
          </cell>
          <cell r="EB123" t="str">
            <v/>
          </cell>
          <cell r="EC123" t="str">
            <v/>
          </cell>
          <cell r="ED123" t="str">
            <v/>
          </cell>
          <cell r="EE123">
            <v>0</v>
          </cell>
          <cell r="EF123">
            <v>0.98</v>
          </cell>
          <cell r="EG123">
            <v>0</v>
          </cell>
          <cell r="EH123"/>
          <cell r="EI123"/>
          <cell r="EJ123"/>
          <cell r="EK123" t="str">
            <v/>
          </cell>
          <cell r="EL123"/>
          <cell r="EM123" t="str">
            <v/>
          </cell>
          <cell r="EN123"/>
          <cell r="EO123" t="str">
            <v>59508</v>
          </cell>
          <cell r="EP123" t="str">
            <v>59</v>
          </cell>
          <cell r="EQ123"/>
          <cell r="ER123"/>
          <cell r="ES123" t="str">
            <v>NON-PRO</v>
          </cell>
          <cell r="ET123"/>
          <cell r="EU123" t="str">
            <v/>
          </cell>
          <cell r="EV123" t="str">
            <v/>
          </cell>
          <cell r="EW123" t="str">
            <v/>
          </cell>
          <cell r="EX123" t="str">
            <v/>
          </cell>
          <cell r="EY123" t="str">
            <v/>
          </cell>
          <cell r="EZ123">
            <v>0</v>
          </cell>
          <cell r="FA123"/>
          <cell r="FB123"/>
          <cell r="FC123">
            <v>281.28000000000003</v>
          </cell>
          <cell r="FD123">
            <v>61.684704000000004</v>
          </cell>
          <cell r="FE123"/>
          <cell r="FF123">
            <v>33.700000000000003</v>
          </cell>
          <cell r="FG123">
            <v>7.346599999999999E-2</v>
          </cell>
          <cell r="FH123"/>
          <cell r="FI123">
            <v>61.758170000000007</v>
          </cell>
          <cell r="FJ123"/>
          <cell r="FK123">
            <v>0</v>
          </cell>
          <cell r="FL123">
            <v>0</v>
          </cell>
          <cell r="FM123">
            <v>0</v>
          </cell>
          <cell r="FN123">
            <v>15.470400000000001</v>
          </cell>
          <cell r="FO123">
            <v>1.8160461650073321E-2</v>
          </cell>
          <cell r="FP123">
            <v>15.488560461650074</v>
          </cell>
          <cell r="FQ123">
            <v>0</v>
          </cell>
          <cell r="FR123" t="str">
            <v/>
          </cell>
          <cell r="FS123">
            <v>3.39265872</v>
          </cell>
          <cell r="FT123" t="str">
            <v/>
          </cell>
          <cell r="FU123">
            <v>3.39265872</v>
          </cell>
          <cell r="FV123">
            <v>1.4693199999999998E-2</v>
          </cell>
          <cell r="FW123" t="str">
            <v/>
          </cell>
          <cell r="FX123">
            <v>0</v>
          </cell>
          <cell r="FY123">
            <v>0</v>
          </cell>
          <cell r="FZ123">
            <v>18.863058720000002</v>
          </cell>
          <cell r="GA123">
            <v>3.2853661650073321E-2</v>
          </cell>
          <cell r="GB123">
            <v>18.895912381650074</v>
          </cell>
          <cell r="GC123"/>
          <cell r="GD123">
            <v>281.3708023082504</v>
          </cell>
          <cell r="GE123">
            <v>281.3708023082504</v>
          </cell>
          <cell r="GF123">
            <v>343.12897230825041</v>
          </cell>
          <cell r="GG123">
            <v>362.02488468990049</v>
          </cell>
          <cell r="GH123">
            <v>0</v>
          </cell>
          <cell r="GI123"/>
          <cell r="GJ123">
            <v>0</v>
          </cell>
          <cell r="GK123">
            <v>0</v>
          </cell>
          <cell r="GL123">
            <v>0</v>
          </cell>
          <cell r="GM123">
            <v>0</v>
          </cell>
          <cell r="GN123">
            <v>0</v>
          </cell>
          <cell r="GO123">
            <v>0</v>
          </cell>
          <cell r="GP123">
            <v>0</v>
          </cell>
          <cell r="GQ123">
            <v>0</v>
          </cell>
          <cell r="GR123">
            <v>0</v>
          </cell>
        </row>
        <row r="124">
          <cell r="B124" t="str">
            <v/>
          </cell>
          <cell r="C124" t="str">
            <v/>
          </cell>
          <cell r="D124" t="str">
            <v/>
          </cell>
          <cell r="E124" t="str">
            <v/>
          </cell>
          <cell r="F124" t="str">
            <v/>
          </cell>
          <cell r="G124" t="str">
            <v/>
          </cell>
          <cell r="H124" t="str">
            <v/>
          </cell>
          <cell r="I124" t="str">
            <v/>
          </cell>
          <cell r="J124" t="str">
            <v/>
          </cell>
          <cell r="K124" t="str">
            <v/>
          </cell>
          <cell r="L124" t="str">
            <v/>
          </cell>
          <cell r="M124" t="str">
            <v/>
          </cell>
          <cell r="N124" t="str">
            <v/>
          </cell>
          <cell r="O124" t="str">
            <v/>
          </cell>
          <cell r="P124">
            <v>0</v>
          </cell>
          <cell r="Q124"/>
          <cell r="R124" t="str">
            <v/>
          </cell>
          <cell r="S124" t="str">
            <v/>
          </cell>
          <cell r="T124" t="str">
            <v/>
          </cell>
          <cell r="U124" t="str">
            <v/>
          </cell>
          <cell r="V124" t="str">
            <v/>
          </cell>
          <cell r="W124" t="str">
            <v/>
          </cell>
          <cell r="X124" t="str">
            <v/>
          </cell>
          <cell r="Y124" t="str">
            <v/>
          </cell>
          <cell r="Z124" t="str">
            <v/>
          </cell>
          <cell r="AA124" t="str">
            <v/>
          </cell>
          <cell r="AB124"/>
          <cell r="AC124"/>
          <cell r="AD124" t="str">
            <v/>
          </cell>
          <cell r="AE124" t="str">
            <v/>
          </cell>
          <cell r="AF124" t="str">
            <v/>
          </cell>
          <cell r="AG124" t="str">
            <v/>
          </cell>
          <cell r="AH124" t="str">
            <v/>
          </cell>
          <cell r="AI124" t="str">
            <v/>
          </cell>
          <cell r="AJ124" t="str">
            <v/>
          </cell>
          <cell r="AK124" t="str">
            <v/>
          </cell>
          <cell r="AL124" t="str">
            <v/>
          </cell>
          <cell r="AM124">
            <v>0</v>
          </cell>
          <cell r="AN124" t="str">
            <v/>
          </cell>
          <cell r="AO124"/>
          <cell r="AP124">
            <v>0</v>
          </cell>
          <cell r="AQ124"/>
          <cell r="AR124">
            <v>0</v>
          </cell>
          <cell r="AS124">
            <v>0</v>
          </cell>
          <cell r="AT124" t="str">
            <v/>
          </cell>
          <cell r="AU124" t="str">
            <v/>
          </cell>
          <cell r="AV124" t="str">
            <v/>
          </cell>
          <cell r="AW124" t="str">
            <v/>
          </cell>
          <cell r="AX124" t="str">
            <v/>
          </cell>
          <cell r="AY124" t="str">
            <v/>
          </cell>
          <cell r="AZ124" t="str">
            <v/>
          </cell>
          <cell r="BA124">
            <v>0</v>
          </cell>
          <cell r="BB124"/>
          <cell r="BC124" t="str">
            <v/>
          </cell>
          <cell r="BD124" t="str">
            <v/>
          </cell>
          <cell r="BE124" t="str">
            <v/>
          </cell>
          <cell r="BF124" t="str">
            <v/>
          </cell>
          <cell r="BG124" t="str">
            <v/>
          </cell>
          <cell r="BH124" t="str">
            <v/>
          </cell>
          <cell r="BI124"/>
          <cell r="BJ124" t="str">
            <v/>
          </cell>
          <cell r="BK124" t="str">
            <v/>
          </cell>
          <cell r="BL124" t="str">
            <v/>
          </cell>
          <cell r="BM124" t="str">
            <v/>
          </cell>
          <cell r="BN124" t="str">
            <v/>
          </cell>
          <cell r="BO124" t="str">
            <v/>
          </cell>
          <cell r="BP124"/>
          <cell r="BQ124"/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 t="str">
            <v/>
          </cell>
          <cell r="CI124">
            <v>0</v>
          </cell>
          <cell r="CJ124">
            <v>0</v>
          </cell>
          <cell r="CK124"/>
          <cell r="CL124" t="str">
            <v/>
          </cell>
          <cell r="CM124" t="str">
            <v/>
          </cell>
          <cell r="CN124" t="str">
            <v/>
          </cell>
          <cell r="CO124" t="str">
            <v/>
          </cell>
          <cell r="CP124" t="str">
            <v/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 t="str">
            <v/>
          </cell>
          <cell r="CV124" t="str">
            <v/>
          </cell>
          <cell r="CW124" t="str">
            <v/>
          </cell>
          <cell r="CX124" t="str">
            <v/>
          </cell>
          <cell r="CY124" t="str">
            <v/>
          </cell>
          <cell r="CZ124" t="str">
            <v/>
          </cell>
          <cell r="DA124" t="str">
            <v/>
          </cell>
          <cell r="DB124">
            <v>0</v>
          </cell>
          <cell r="DC124"/>
          <cell r="DD124" t="str">
            <v/>
          </cell>
          <cell r="DE124" t="str">
            <v/>
          </cell>
          <cell r="DF124">
            <v>0</v>
          </cell>
          <cell r="DG124">
            <v>0</v>
          </cell>
          <cell r="DH124" t="str">
            <v/>
          </cell>
          <cell r="DI124">
            <v>0</v>
          </cell>
          <cell r="DJ124">
            <v>0</v>
          </cell>
          <cell r="DK124">
            <v>0</v>
          </cell>
          <cell r="DL124" t="str">
            <v/>
          </cell>
          <cell r="DM124" t="str">
            <v/>
          </cell>
          <cell r="DN124" t="str">
            <v/>
          </cell>
          <cell r="DO124" t="str">
            <v/>
          </cell>
          <cell r="DP124" t="str">
            <v/>
          </cell>
          <cell r="DQ124" t="str">
            <v/>
          </cell>
          <cell r="DR124" t="str">
            <v/>
          </cell>
          <cell r="DS124" t="str">
            <v/>
          </cell>
          <cell r="DT124" t="str">
            <v/>
          </cell>
          <cell r="DU124"/>
          <cell r="DV124" t="str">
            <v/>
          </cell>
          <cell r="DW124" t="str">
            <v/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 t="str">
            <v/>
          </cell>
          <cell r="EC124" t="str">
            <v/>
          </cell>
          <cell r="ED124" t="str">
            <v/>
          </cell>
          <cell r="EE124">
            <v>0</v>
          </cell>
          <cell r="EF124">
            <v>0.98</v>
          </cell>
          <cell r="EG124">
            <v>0</v>
          </cell>
          <cell r="EH124"/>
          <cell r="EI124"/>
          <cell r="EJ124"/>
          <cell r="EK124" t="str">
            <v/>
          </cell>
          <cell r="EL124"/>
          <cell r="EM124" t="str">
            <v/>
          </cell>
          <cell r="EN124"/>
          <cell r="EO124" t="str">
            <v/>
          </cell>
          <cell r="EP124" t="str">
            <v/>
          </cell>
          <cell r="EQ124"/>
          <cell r="ER124"/>
          <cell r="ES124" t="str">
            <v/>
          </cell>
          <cell r="ET124"/>
          <cell r="EU124" t="str">
            <v/>
          </cell>
          <cell r="EV124" t="str">
            <v/>
          </cell>
          <cell r="EW124" t="str">
            <v/>
          </cell>
          <cell r="EX124" t="str">
            <v/>
          </cell>
          <cell r="EY124" t="str">
            <v/>
          </cell>
          <cell r="EZ124">
            <v>0</v>
          </cell>
          <cell r="FA124"/>
          <cell r="FB124"/>
          <cell r="FC124" t="str">
            <v/>
          </cell>
          <cell r="FD124" t="str">
            <v/>
          </cell>
          <cell r="FE124"/>
          <cell r="FF124" t="str">
            <v/>
          </cell>
          <cell r="FG124" t="str">
            <v/>
          </cell>
          <cell r="FH124"/>
          <cell r="FI124" t="str">
            <v/>
          </cell>
          <cell r="FJ124"/>
          <cell r="FK124" t="str">
            <v/>
          </cell>
          <cell r="FL124">
            <v>0</v>
          </cell>
          <cell r="FM124">
            <v>0</v>
          </cell>
          <cell r="FN124" t="str">
            <v/>
          </cell>
          <cell r="FO124" t="str">
            <v/>
          </cell>
          <cell r="FP124">
            <v>0</v>
          </cell>
          <cell r="FQ124">
            <v>0</v>
          </cell>
          <cell r="FR124" t="str">
            <v/>
          </cell>
          <cell r="FS124" t="str">
            <v/>
          </cell>
          <cell r="FT124" t="str">
            <v/>
          </cell>
          <cell r="FU124">
            <v>0</v>
          </cell>
          <cell r="FV124" t="str">
            <v/>
          </cell>
          <cell r="FW124" t="str">
            <v/>
          </cell>
          <cell r="FX124">
            <v>0</v>
          </cell>
          <cell r="FY124">
            <v>0</v>
          </cell>
          <cell r="FZ124">
            <v>0</v>
          </cell>
          <cell r="GA124">
            <v>0</v>
          </cell>
          <cell r="GB124">
            <v>0</v>
          </cell>
          <cell r="GC124"/>
          <cell r="GD124">
            <v>0</v>
          </cell>
          <cell r="GE124">
            <v>0</v>
          </cell>
          <cell r="GF124">
            <v>0</v>
          </cell>
          <cell r="GG124">
            <v>0</v>
          </cell>
          <cell r="GH124">
            <v>0</v>
          </cell>
          <cell r="GI124"/>
          <cell r="GJ124" t="str">
            <v/>
          </cell>
          <cell r="GK124" t="str">
            <v/>
          </cell>
          <cell r="GL124" t="str">
            <v/>
          </cell>
          <cell r="GM124" t="str">
            <v/>
          </cell>
          <cell r="GN124" t="str">
            <v/>
          </cell>
          <cell r="GO124" t="str">
            <v/>
          </cell>
          <cell r="GP124" t="str">
            <v/>
          </cell>
          <cell r="GQ124" t="str">
            <v/>
          </cell>
          <cell r="GR124" t="str">
            <v/>
          </cell>
        </row>
        <row r="125">
          <cell r="B125" t="str">
            <v/>
          </cell>
          <cell r="C125" t="str">
            <v/>
          </cell>
          <cell r="D125" t="str">
            <v/>
          </cell>
          <cell r="E125" t="str">
            <v/>
          </cell>
          <cell r="F125" t="str">
            <v/>
          </cell>
          <cell r="G125" t="str">
            <v/>
          </cell>
          <cell r="H125" t="str">
            <v/>
          </cell>
          <cell r="I125" t="str">
            <v/>
          </cell>
          <cell r="J125" t="str">
            <v/>
          </cell>
          <cell r="K125" t="str">
            <v/>
          </cell>
          <cell r="L125" t="str">
            <v/>
          </cell>
          <cell r="M125" t="str">
            <v/>
          </cell>
          <cell r="N125" t="str">
            <v/>
          </cell>
          <cell r="O125" t="str">
            <v/>
          </cell>
          <cell r="P125">
            <v>0</v>
          </cell>
          <cell r="Q125"/>
          <cell r="R125" t="str">
            <v/>
          </cell>
          <cell r="S125" t="str">
            <v/>
          </cell>
          <cell r="T125" t="str">
            <v/>
          </cell>
          <cell r="U125" t="str">
            <v/>
          </cell>
          <cell r="V125" t="str">
            <v/>
          </cell>
          <cell r="W125" t="str">
            <v/>
          </cell>
          <cell r="X125" t="str">
            <v/>
          </cell>
          <cell r="Y125" t="str">
            <v/>
          </cell>
          <cell r="Z125" t="str">
            <v/>
          </cell>
          <cell r="AA125" t="str">
            <v/>
          </cell>
          <cell r="AB125"/>
          <cell r="AC125"/>
          <cell r="AD125" t="str">
            <v/>
          </cell>
          <cell r="AE125" t="str">
            <v/>
          </cell>
          <cell r="AF125" t="str">
            <v/>
          </cell>
          <cell r="AG125" t="str">
            <v/>
          </cell>
          <cell r="AH125" t="str">
            <v/>
          </cell>
          <cell r="AI125" t="str">
            <v/>
          </cell>
          <cell r="AJ125" t="str">
            <v/>
          </cell>
          <cell r="AK125" t="str">
            <v/>
          </cell>
          <cell r="AL125" t="str">
            <v/>
          </cell>
          <cell r="AM125">
            <v>0</v>
          </cell>
          <cell r="AN125" t="str">
            <v/>
          </cell>
          <cell r="AO125"/>
          <cell r="AP125">
            <v>0</v>
          </cell>
          <cell r="AQ125"/>
          <cell r="AR125">
            <v>0</v>
          </cell>
          <cell r="AS125">
            <v>0</v>
          </cell>
          <cell r="AT125" t="str">
            <v/>
          </cell>
          <cell r="AU125" t="str">
            <v/>
          </cell>
          <cell r="AV125" t="str">
            <v/>
          </cell>
          <cell r="AW125" t="str">
            <v/>
          </cell>
          <cell r="AX125" t="str">
            <v/>
          </cell>
          <cell r="AY125" t="str">
            <v/>
          </cell>
          <cell r="AZ125" t="str">
            <v/>
          </cell>
          <cell r="BA125">
            <v>0</v>
          </cell>
          <cell r="BB125"/>
          <cell r="BC125" t="str">
            <v/>
          </cell>
          <cell r="BD125" t="str">
            <v/>
          </cell>
          <cell r="BE125" t="str">
            <v/>
          </cell>
          <cell r="BF125" t="str">
            <v/>
          </cell>
          <cell r="BG125" t="str">
            <v/>
          </cell>
          <cell r="BH125" t="str">
            <v/>
          </cell>
          <cell r="BI125"/>
          <cell r="BJ125" t="str">
            <v/>
          </cell>
          <cell r="BK125" t="str">
            <v/>
          </cell>
          <cell r="BL125" t="str">
            <v/>
          </cell>
          <cell r="BM125" t="str">
            <v/>
          </cell>
          <cell r="BN125" t="str">
            <v/>
          </cell>
          <cell r="BO125" t="str">
            <v/>
          </cell>
          <cell r="BP125"/>
          <cell r="BQ125"/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 t="str">
            <v/>
          </cell>
          <cell r="CI125">
            <v>0</v>
          </cell>
          <cell r="CJ125">
            <v>0</v>
          </cell>
          <cell r="CK125"/>
          <cell r="CL125" t="str">
            <v/>
          </cell>
          <cell r="CM125" t="str">
            <v/>
          </cell>
          <cell r="CN125" t="str">
            <v/>
          </cell>
          <cell r="CO125" t="str">
            <v/>
          </cell>
          <cell r="CP125" t="str">
            <v/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 t="str">
            <v/>
          </cell>
          <cell r="CV125" t="str">
            <v/>
          </cell>
          <cell r="CW125" t="str">
            <v/>
          </cell>
          <cell r="CX125" t="str">
            <v/>
          </cell>
          <cell r="CY125" t="str">
            <v/>
          </cell>
          <cell r="CZ125" t="str">
            <v/>
          </cell>
          <cell r="DA125" t="str">
            <v/>
          </cell>
          <cell r="DB125">
            <v>0</v>
          </cell>
          <cell r="DC125"/>
          <cell r="DD125" t="str">
            <v/>
          </cell>
          <cell r="DE125" t="str">
            <v/>
          </cell>
          <cell r="DF125">
            <v>0</v>
          </cell>
          <cell r="DG125">
            <v>0</v>
          </cell>
          <cell r="DH125" t="str">
            <v/>
          </cell>
          <cell r="DI125">
            <v>0</v>
          </cell>
          <cell r="DJ125">
            <v>0</v>
          </cell>
          <cell r="DK125">
            <v>0</v>
          </cell>
          <cell r="DL125" t="str">
            <v/>
          </cell>
          <cell r="DM125" t="str">
            <v/>
          </cell>
          <cell r="DN125" t="str">
            <v/>
          </cell>
          <cell r="DO125" t="str">
            <v/>
          </cell>
          <cell r="DP125" t="str">
            <v/>
          </cell>
          <cell r="DQ125" t="str">
            <v/>
          </cell>
          <cell r="DR125" t="str">
            <v/>
          </cell>
          <cell r="DS125" t="str">
            <v/>
          </cell>
          <cell r="DT125" t="str">
            <v/>
          </cell>
          <cell r="DU125"/>
          <cell r="DV125" t="str">
            <v/>
          </cell>
          <cell r="DW125" t="str">
            <v/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 t="str">
            <v/>
          </cell>
          <cell r="EC125" t="str">
            <v/>
          </cell>
          <cell r="ED125" t="str">
            <v/>
          </cell>
          <cell r="EE125">
            <v>0</v>
          </cell>
          <cell r="EF125">
            <v>0.98</v>
          </cell>
          <cell r="EG125">
            <v>0</v>
          </cell>
          <cell r="EH125"/>
          <cell r="EI125"/>
          <cell r="EJ125"/>
          <cell r="EK125" t="str">
            <v/>
          </cell>
          <cell r="EL125"/>
          <cell r="EM125" t="str">
            <v/>
          </cell>
          <cell r="EN125"/>
          <cell r="EO125" t="str">
            <v/>
          </cell>
          <cell r="EP125" t="str">
            <v/>
          </cell>
          <cell r="EQ125"/>
          <cell r="ER125"/>
          <cell r="ES125" t="str">
            <v/>
          </cell>
          <cell r="ET125"/>
          <cell r="EU125" t="str">
            <v/>
          </cell>
          <cell r="EV125" t="str">
            <v/>
          </cell>
          <cell r="EW125" t="str">
            <v/>
          </cell>
          <cell r="EX125" t="str">
            <v/>
          </cell>
          <cell r="EY125" t="str">
            <v/>
          </cell>
          <cell r="EZ125">
            <v>0</v>
          </cell>
          <cell r="FA125"/>
          <cell r="FB125"/>
          <cell r="FC125" t="str">
            <v/>
          </cell>
          <cell r="FD125" t="str">
            <v/>
          </cell>
          <cell r="FE125"/>
          <cell r="FF125" t="str">
            <v/>
          </cell>
          <cell r="FG125" t="str">
            <v/>
          </cell>
          <cell r="FH125"/>
          <cell r="FI125" t="str">
            <v/>
          </cell>
          <cell r="FJ125"/>
          <cell r="FK125" t="str">
            <v/>
          </cell>
          <cell r="FL125">
            <v>0</v>
          </cell>
          <cell r="FM125">
            <v>0</v>
          </cell>
          <cell r="FN125" t="str">
            <v/>
          </cell>
          <cell r="FO125" t="str">
            <v/>
          </cell>
          <cell r="FP125">
            <v>0</v>
          </cell>
          <cell r="FQ125">
            <v>0</v>
          </cell>
          <cell r="FR125" t="str">
            <v/>
          </cell>
          <cell r="FS125" t="str">
            <v/>
          </cell>
          <cell r="FT125" t="str">
            <v/>
          </cell>
          <cell r="FU125">
            <v>0</v>
          </cell>
          <cell r="FV125" t="str">
            <v/>
          </cell>
          <cell r="FW125" t="str">
            <v/>
          </cell>
          <cell r="FX125">
            <v>0</v>
          </cell>
          <cell r="FY125">
            <v>0</v>
          </cell>
          <cell r="FZ125">
            <v>0</v>
          </cell>
          <cell r="GA125">
            <v>0</v>
          </cell>
          <cell r="GB125">
            <v>0</v>
          </cell>
          <cell r="GC125"/>
          <cell r="GD125">
            <v>0</v>
          </cell>
          <cell r="GE125">
            <v>0</v>
          </cell>
          <cell r="GF125">
            <v>0</v>
          </cell>
          <cell r="GG125">
            <v>0</v>
          </cell>
          <cell r="GH125">
            <v>0</v>
          </cell>
          <cell r="GI125"/>
          <cell r="GJ125" t="str">
            <v/>
          </cell>
          <cell r="GK125" t="str">
            <v/>
          </cell>
          <cell r="GL125" t="str">
            <v/>
          </cell>
          <cell r="GM125" t="str">
            <v/>
          </cell>
          <cell r="GN125" t="str">
            <v/>
          </cell>
          <cell r="GO125" t="str">
            <v/>
          </cell>
          <cell r="GP125" t="str">
            <v/>
          </cell>
          <cell r="GQ125" t="str">
            <v/>
          </cell>
          <cell r="GR125" t="str">
            <v/>
          </cell>
        </row>
        <row r="126">
          <cell r="B126" t="str">
            <v/>
          </cell>
          <cell r="C126" t="str">
            <v/>
          </cell>
          <cell r="D126" t="str">
            <v/>
          </cell>
          <cell r="E126" t="str">
            <v/>
          </cell>
          <cell r="F126" t="str">
            <v/>
          </cell>
          <cell r="G126" t="str">
            <v/>
          </cell>
          <cell r="H126" t="str">
            <v/>
          </cell>
          <cell r="I126" t="str">
            <v/>
          </cell>
          <cell r="J126" t="str">
            <v/>
          </cell>
          <cell r="K126" t="str">
            <v/>
          </cell>
          <cell r="L126" t="str">
            <v/>
          </cell>
          <cell r="M126" t="str">
            <v/>
          </cell>
          <cell r="N126" t="str">
            <v/>
          </cell>
          <cell r="O126" t="str">
            <v/>
          </cell>
          <cell r="P126">
            <v>0</v>
          </cell>
          <cell r="Q126"/>
          <cell r="R126" t="str">
            <v/>
          </cell>
          <cell r="S126" t="str">
            <v/>
          </cell>
          <cell r="T126" t="str">
            <v/>
          </cell>
          <cell r="U126" t="str">
            <v/>
          </cell>
          <cell r="V126" t="str">
            <v/>
          </cell>
          <cell r="W126" t="str">
            <v/>
          </cell>
          <cell r="X126" t="str">
            <v/>
          </cell>
          <cell r="Y126" t="str">
            <v/>
          </cell>
          <cell r="Z126" t="str">
            <v/>
          </cell>
          <cell r="AA126" t="str">
            <v/>
          </cell>
          <cell r="AB126"/>
          <cell r="AC126"/>
          <cell r="AD126" t="str">
            <v/>
          </cell>
          <cell r="AE126" t="str">
            <v/>
          </cell>
          <cell r="AF126" t="str">
            <v/>
          </cell>
          <cell r="AG126" t="str">
            <v/>
          </cell>
          <cell r="AH126" t="str">
            <v/>
          </cell>
          <cell r="AI126" t="str">
            <v/>
          </cell>
          <cell r="AJ126" t="str">
            <v/>
          </cell>
          <cell r="AK126" t="str">
            <v/>
          </cell>
          <cell r="AL126" t="str">
            <v/>
          </cell>
          <cell r="AM126">
            <v>0</v>
          </cell>
          <cell r="AN126" t="str">
            <v/>
          </cell>
          <cell r="AO126"/>
          <cell r="AP126">
            <v>0</v>
          </cell>
          <cell r="AQ126"/>
          <cell r="AR126">
            <v>0</v>
          </cell>
          <cell r="AS126">
            <v>0</v>
          </cell>
          <cell r="AT126" t="str">
            <v/>
          </cell>
          <cell r="AU126" t="str">
            <v/>
          </cell>
          <cell r="AV126" t="str">
            <v/>
          </cell>
          <cell r="AW126" t="str">
            <v/>
          </cell>
          <cell r="AX126" t="str">
            <v/>
          </cell>
          <cell r="AY126" t="str">
            <v/>
          </cell>
          <cell r="AZ126" t="str">
            <v/>
          </cell>
          <cell r="BA126">
            <v>0</v>
          </cell>
          <cell r="BB126"/>
          <cell r="BC126" t="str">
            <v/>
          </cell>
          <cell r="BD126" t="str">
            <v/>
          </cell>
          <cell r="BE126" t="str">
            <v/>
          </cell>
          <cell r="BF126" t="str">
            <v/>
          </cell>
          <cell r="BG126" t="str">
            <v/>
          </cell>
          <cell r="BH126" t="str">
            <v/>
          </cell>
          <cell r="BI126"/>
          <cell r="BJ126" t="str">
            <v/>
          </cell>
          <cell r="BK126" t="str">
            <v/>
          </cell>
          <cell r="BL126" t="str">
            <v/>
          </cell>
          <cell r="BM126" t="str">
            <v/>
          </cell>
          <cell r="BN126" t="str">
            <v/>
          </cell>
          <cell r="BO126" t="str">
            <v/>
          </cell>
          <cell r="BP126"/>
          <cell r="BQ126"/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 t="str">
            <v/>
          </cell>
          <cell r="CI126">
            <v>0</v>
          </cell>
          <cell r="CJ126">
            <v>0</v>
          </cell>
          <cell r="CK126"/>
          <cell r="CL126" t="str">
            <v/>
          </cell>
          <cell r="CM126" t="str">
            <v/>
          </cell>
          <cell r="CN126" t="str">
            <v/>
          </cell>
          <cell r="CO126" t="str">
            <v/>
          </cell>
          <cell r="CP126" t="str">
            <v/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 t="str">
            <v/>
          </cell>
          <cell r="CV126" t="str">
            <v/>
          </cell>
          <cell r="CW126" t="str">
            <v/>
          </cell>
          <cell r="CX126" t="str">
            <v/>
          </cell>
          <cell r="CY126" t="str">
            <v/>
          </cell>
          <cell r="CZ126" t="str">
            <v/>
          </cell>
          <cell r="DA126" t="str">
            <v/>
          </cell>
          <cell r="DB126">
            <v>0</v>
          </cell>
          <cell r="DC126"/>
          <cell r="DD126" t="str">
            <v/>
          </cell>
          <cell r="DE126" t="str">
            <v/>
          </cell>
          <cell r="DF126">
            <v>0</v>
          </cell>
          <cell r="DG126">
            <v>0</v>
          </cell>
          <cell r="DH126" t="str">
            <v/>
          </cell>
          <cell r="DI126">
            <v>0</v>
          </cell>
          <cell r="DJ126">
            <v>0</v>
          </cell>
          <cell r="DK126">
            <v>0</v>
          </cell>
          <cell r="DL126" t="str">
            <v/>
          </cell>
          <cell r="DM126" t="str">
            <v/>
          </cell>
          <cell r="DN126" t="str">
            <v/>
          </cell>
          <cell r="DO126" t="str">
            <v/>
          </cell>
          <cell r="DP126" t="str">
            <v/>
          </cell>
          <cell r="DQ126" t="str">
            <v/>
          </cell>
          <cell r="DR126" t="str">
            <v/>
          </cell>
          <cell r="DS126" t="str">
            <v/>
          </cell>
          <cell r="DT126" t="str">
            <v/>
          </cell>
          <cell r="DU126"/>
          <cell r="DV126" t="str">
            <v/>
          </cell>
          <cell r="DW126" t="str">
            <v/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 t="str">
            <v/>
          </cell>
          <cell r="EC126" t="str">
            <v/>
          </cell>
          <cell r="ED126" t="str">
            <v/>
          </cell>
          <cell r="EE126">
            <v>0</v>
          </cell>
          <cell r="EF126">
            <v>0.98</v>
          </cell>
          <cell r="EG126">
            <v>0</v>
          </cell>
          <cell r="EH126"/>
          <cell r="EI126"/>
          <cell r="EJ126"/>
          <cell r="EK126" t="str">
            <v/>
          </cell>
          <cell r="EL126"/>
          <cell r="EM126" t="str">
            <v/>
          </cell>
          <cell r="EN126"/>
          <cell r="EO126" t="str">
            <v/>
          </cell>
          <cell r="EP126" t="str">
            <v/>
          </cell>
          <cell r="EQ126"/>
          <cell r="ER126"/>
          <cell r="ES126" t="str">
            <v/>
          </cell>
          <cell r="ET126"/>
          <cell r="EU126" t="str">
            <v/>
          </cell>
          <cell r="EV126" t="str">
            <v/>
          </cell>
          <cell r="EW126" t="str">
            <v/>
          </cell>
          <cell r="EX126" t="str">
            <v/>
          </cell>
          <cell r="EY126" t="str">
            <v/>
          </cell>
          <cell r="EZ126">
            <v>0</v>
          </cell>
          <cell r="FA126"/>
          <cell r="FB126"/>
          <cell r="FC126" t="str">
            <v/>
          </cell>
          <cell r="FD126" t="str">
            <v/>
          </cell>
          <cell r="FE126"/>
          <cell r="FF126" t="str">
            <v/>
          </cell>
          <cell r="FG126" t="str">
            <v/>
          </cell>
          <cell r="FH126"/>
          <cell r="FI126" t="str">
            <v/>
          </cell>
          <cell r="FJ126"/>
          <cell r="FK126" t="str">
            <v/>
          </cell>
          <cell r="FL126">
            <v>0</v>
          </cell>
          <cell r="FM126">
            <v>0</v>
          </cell>
          <cell r="FN126" t="str">
            <v/>
          </cell>
          <cell r="FO126" t="str">
            <v/>
          </cell>
          <cell r="FP126">
            <v>0</v>
          </cell>
          <cell r="FQ126">
            <v>0</v>
          </cell>
          <cell r="FR126" t="str">
            <v/>
          </cell>
          <cell r="FS126" t="str">
            <v/>
          </cell>
          <cell r="FT126" t="str">
            <v/>
          </cell>
          <cell r="FU126">
            <v>0</v>
          </cell>
          <cell r="FV126" t="str">
            <v/>
          </cell>
          <cell r="FW126" t="str">
            <v/>
          </cell>
          <cell r="FX126">
            <v>0</v>
          </cell>
          <cell r="FY126">
            <v>0</v>
          </cell>
          <cell r="FZ126">
            <v>0</v>
          </cell>
          <cell r="GA126">
            <v>0</v>
          </cell>
          <cell r="GB126">
            <v>0</v>
          </cell>
          <cell r="GC126"/>
          <cell r="GD126">
            <v>0</v>
          </cell>
          <cell r="GE126">
            <v>0</v>
          </cell>
          <cell r="GF126">
            <v>0</v>
          </cell>
          <cell r="GG126">
            <v>0</v>
          </cell>
          <cell r="GH126">
            <v>0</v>
          </cell>
          <cell r="GI126"/>
          <cell r="GJ126" t="str">
            <v/>
          </cell>
          <cell r="GK126" t="str">
            <v/>
          </cell>
          <cell r="GL126" t="str">
            <v/>
          </cell>
          <cell r="GM126" t="str">
            <v/>
          </cell>
          <cell r="GN126" t="str">
            <v/>
          </cell>
          <cell r="GO126" t="str">
            <v/>
          </cell>
          <cell r="GP126" t="str">
            <v/>
          </cell>
          <cell r="GQ126" t="str">
            <v/>
          </cell>
          <cell r="GR126" t="str">
            <v/>
          </cell>
        </row>
        <row r="127">
          <cell r="B127" t="str">
            <v/>
          </cell>
          <cell r="C127" t="str">
            <v/>
          </cell>
          <cell r="D127" t="str">
            <v/>
          </cell>
          <cell r="E127" t="str">
            <v/>
          </cell>
          <cell r="F127" t="str">
            <v/>
          </cell>
          <cell r="G127" t="str">
            <v/>
          </cell>
          <cell r="H127" t="str">
            <v/>
          </cell>
          <cell r="I127" t="str">
            <v/>
          </cell>
          <cell r="J127" t="str">
            <v/>
          </cell>
          <cell r="K127" t="str">
            <v/>
          </cell>
          <cell r="L127" t="str">
            <v/>
          </cell>
          <cell r="M127" t="str">
            <v/>
          </cell>
          <cell r="N127" t="str">
            <v/>
          </cell>
          <cell r="O127" t="str">
            <v/>
          </cell>
          <cell r="P127">
            <v>0</v>
          </cell>
          <cell r="Q127"/>
          <cell r="R127" t="str">
            <v/>
          </cell>
          <cell r="S127" t="str">
            <v/>
          </cell>
          <cell r="T127" t="str">
            <v/>
          </cell>
          <cell r="U127" t="str">
            <v/>
          </cell>
          <cell r="V127" t="str">
            <v/>
          </cell>
          <cell r="W127" t="str">
            <v/>
          </cell>
          <cell r="X127" t="str">
            <v/>
          </cell>
          <cell r="Y127" t="str">
            <v/>
          </cell>
          <cell r="Z127" t="str">
            <v/>
          </cell>
          <cell r="AA127" t="str">
            <v/>
          </cell>
          <cell r="AB127"/>
          <cell r="AC127"/>
          <cell r="AD127" t="str">
            <v/>
          </cell>
          <cell r="AE127" t="str">
            <v/>
          </cell>
          <cell r="AF127" t="str">
            <v/>
          </cell>
          <cell r="AG127" t="str">
            <v/>
          </cell>
          <cell r="AH127" t="str">
            <v/>
          </cell>
          <cell r="AI127" t="str">
            <v/>
          </cell>
          <cell r="AJ127" t="str">
            <v/>
          </cell>
          <cell r="AK127" t="str">
            <v/>
          </cell>
          <cell r="AL127" t="str">
            <v/>
          </cell>
          <cell r="AM127">
            <v>0</v>
          </cell>
          <cell r="AN127" t="str">
            <v/>
          </cell>
          <cell r="AO127"/>
          <cell r="AP127">
            <v>0</v>
          </cell>
          <cell r="AQ127"/>
          <cell r="AR127">
            <v>0</v>
          </cell>
          <cell r="AS127">
            <v>0</v>
          </cell>
          <cell r="AT127" t="str">
            <v/>
          </cell>
          <cell r="AU127" t="str">
            <v/>
          </cell>
          <cell r="AV127" t="str">
            <v/>
          </cell>
          <cell r="AW127" t="str">
            <v/>
          </cell>
          <cell r="AX127" t="str">
            <v/>
          </cell>
          <cell r="AY127" t="str">
            <v/>
          </cell>
          <cell r="AZ127" t="str">
            <v/>
          </cell>
          <cell r="BA127">
            <v>0</v>
          </cell>
          <cell r="BB127"/>
          <cell r="BC127" t="str">
            <v/>
          </cell>
          <cell r="BD127" t="str">
            <v/>
          </cell>
          <cell r="BE127" t="str">
            <v/>
          </cell>
          <cell r="BF127" t="str">
            <v/>
          </cell>
          <cell r="BG127" t="str">
            <v/>
          </cell>
          <cell r="BH127" t="str">
            <v/>
          </cell>
          <cell r="BI127"/>
          <cell r="BJ127" t="str">
            <v/>
          </cell>
          <cell r="BK127" t="str">
            <v/>
          </cell>
          <cell r="BL127" t="str">
            <v/>
          </cell>
          <cell r="BM127" t="str">
            <v/>
          </cell>
          <cell r="BN127" t="str">
            <v/>
          </cell>
          <cell r="BO127" t="str">
            <v/>
          </cell>
          <cell r="BP127"/>
          <cell r="BQ127"/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 t="str">
            <v/>
          </cell>
          <cell r="CI127">
            <v>0</v>
          </cell>
          <cell r="CJ127">
            <v>0</v>
          </cell>
          <cell r="CK127"/>
          <cell r="CL127" t="str">
            <v/>
          </cell>
          <cell r="CM127" t="str">
            <v/>
          </cell>
          <cell r="CN127" t="str">
            <v/>
          </cell>
          <cell r="CO127" t="str">
            <v/>
          </cell>
          <cell r="CP127" t="str">
            <v/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 t="str">
            <v/>
          </cell>
          <cell r="CV127" t="str">
            <v/>
          </cell>
          <cell r="CW127" t="str">
            <v/>
          </cell>
          <cell r="CX127" t="str">
            <v/>
          </cell>
          <cell r="CY127" t="str">
            <v/>
          </cell>
          <cell r="CZ127" t="str">
            <v/>
          </cell>
          <cell r="DA127" t="str">
            <v/>
          </cell>
          <cell r="DB127">
            <v>0</v>
          </cell>
          <cell r="DC127"/>
          <cell r="DD127" t="str">
            <v/>
          </cell>
          <cell r="DE127" t="str">
            <v/>
          </cell>
          <cell r="DF127">
            <v>0</v>
          </cell>
          <cell r="DG127">
            <v>0</v>
          </cell>
          <cell r="DH127" t="str">
            <v/>
          </cell>
          <cell r="DI127">
            <v>0</v>
          </cell>
          <cell r="DJ127">
            <v>0</v>
          </cell>
          <cell r="DK127">
            <v>0</v>
          </cell>
          <cell r="DL127" t="str">
            <v/>
          </cell>
          <cell r="DM127" t="str">
            <v/>
          </cell>
          <cell r="DN127" t="str">
            <v/>
          </cell>
          <cell r="DO127" t="str">
            <v/>
          </cell>
          <cell r="DP127" t="str">
            <v/>
          </cell>
          <cell r="DQ127" t="str">
            <v/>
          </cell>
          <cell r="DR127" t="str">
            <v/>
          </cell>
          <cell r="DS127" t="str">
            <v/>
          </cell>
          <cell r="DT127" t="str">
            <v/>
          </cell>
          <cell r="DU127"/>
          <cell r="DV127" t="str">
            <v/>
          </cell>
          <cell r="DW127" t="str">
            <v/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 t="str">
            <v/>
          </cell>
          <cell r="EC127" t="str">
            <v/>
          </cell>
          <cell r="ED127" t="str">
            <v/>
          </cell>
          <cell r="EE127">
            <v>0</v>
          </cell>
          <cell r="EF127">
            <v>0.98</v>
          </cell>
          <cell r="EG127">
            <v>0</v>
          </cell>
          <cell r="EH127"/>
          <cell r="EI127"/>
          <cell r="EJ127"/>
          <cell r="EK127" t="str">
            <v/>
          </cell>
          <cell r="EL127"/>
          <cell r="EM127" t="str">
            <v/>
          </cell>
          <cell r="EN127"/>
          <cell r="EO127" t="str">
            <v/>
          </cell>
          <cell r="EP127" t="str">
            <v/>
          </cell>
          <cell r="EQ127"/>
          <cell r="ER127"/>
          <cell r="ES127" t="str">
            <v/>
          </cell>
          <cell r="ET127"/>
          <cell r="EU127" t="str">
            <v/>
          </cell>
          <cell r="EV127" t="str">
            <v/>
          </cell>
          <cell r="EW127" t="str">
            <v/>
          </cell>
          <cell r="EX127" t="str">
            <v/>
          </cell>
          <cell r="EY127" t="str">
            <v/>
          </cell>
          <cell r="EZ127">
            <v>0</v>
          </cell>
          <cell r="FA127"/>
          <cell r="FB127"/>
          <cell r="FC127" t="str">
            <v/>
          </cell>
          <cell r="FD127" t="str">
            <v/>
          </cell>
          <cell r="FE127"/>
          <cell r="FF127" t="str">
            <v/>
          </cell>
          <cell r="FG127" t="str">
            <v/>
          </cell>
          <cell r="FH127"/>
          <cell r="FI127" t="str">
            <v/>
          </cell>
          <cell r="FJ127"/>
          <cell r="FK127" t="str">
            <v/>
          </cell>
          <cell r="FL127">
            <v>0</v>
          </cell>
          <cell r="FM127">
            <v>0</v>
          </cell>
          <cell r="FN127" t="str">
            <v/>
          </cell>
          <cell r="FO127" t="str">
            <v/>
          </cell>
          <cell r="FP127">
            <v>0</v>
          </cell>
          <cell r="FQ127">
            <v>0</v>
          </cell>
          <cell r="FR127" t="str">
            <v/>
          </cell>
          <cell r="FS127" t="str">
            <v/>
          </cell>
          <cell r="FT127" t="str">
            <v/>
          </cell>
          <cell r="FU127">
            <v>0</v>
          </cell>
          <cell r="FV127" t="str">
            <v/>
          </cell>
          <cell r="FW127" t="str">
            <v/>
          </cell>
          <cell r="FX127">
            <v>0</v>
          </cell>
          <cell r="FY127">
            <v>0</v>
          </cell>
          <cell r="FZ127">
            <v>0</v>
          </cell>
          <cell r="GA127">
            <v>0</v>
          </cell>
          <cell r="GB127">
            <v>0</v>
          </cell>
          <cell r="GC127"/>
          <cell r="GD127">
            <v>0</v>
          </cell>
          <cell r="GE127">
            <v>0</v>
          </cell>
          <cell r="GF127">
            <v>0</v>
          </cell>
          <cell r="GG127">
            <v>0</v>
          </cell>
          <cell r="GH127">
            <v>0</v>
          </cell>
          <cell r="GI127"/>
          <cell r="GJ127" t="str">
            <v/>
          </cell>
          <cell r="GK127" t="str">
            <v/>
          </cell>
          <cell r="GL127" t="str">
            <v/>
          </cell>
          <cell r="GM127" t="str">
            <v/>
          </cell>
          <cell r="GN127" t="str">
            <v/>
          </cell>
          <cell r="GO127" t="str">
            <v/>
          </cell>
          <cell r="GP127" t="str">
            <v/>
          </cell>
          <cell r="GQ127" t="str">
            <v/>
          </cell>
          <cell r="GR127" t="str">
            <v/>
          </cell>
        </row>
        <row r="128">
          <cell r="B128" t="str">
            <v/>
          </cell>
          <cell r="C128" t="str">
            <v/>
          </cell>
          <cell r="D128" t="str">
            <v/>
          </cell>
          <cell r="E128" t="str">
            <v/>
          </cell>
          <cell r="F128" t="str">
            <v/>
          </cell>
          <cell r="G128" t="str">
            <v/>
          </cell>
          <cell r="H128" t="str">
            <v/>
          </cell>
          <cell r="I128" t="str">
            <v/>
          </cell>
          <cell r="J128" t="str">
            <v/>
          </cell>
          <cell r="K128" t="str">
            <v/>
          </cell>
          <cell r="L128" t="str">
            <v/>
          </cell>
          <cell r="M128" t="str">
            <v/>
          </cell>
          <cell r="N128" t="str">
            <v/>
          </cell>
          <cell r="O128" t="str">
            <v/>
          </cell>
          <cell r="P128">
            <v>0</v>
          </cell>
          <cell r="Q128"/>
          <cell r="R128" t="str">
            <v/>
          </cell>
          <cell r="S128" t="str">
            <v/>
          </cell>
          <cell r="T128" t="str">
            <v/>
          </cell>
          <cell r="U128" t="str">
            <v/>
          </cell>
          <cell r="V128" t="str">
            <v/>
          </cell>
          <cell r="W128" t="str">
            <v/>
          </cell>
          <cell r="X128" t="str">
            <v/>
          </cell>
          <cell r="Y128" t="str">
            <v/>
          </cell>
          <cell r="Z128" t="str">
            <v/>
          </cell>
          <cell r="AA128" t="str">
            <v/>
          </cell>
          <cell r="AB128"/>
          <cell r="AC128"/>
          <cell r="AD128" t="str">
            <v/>
          </cell>
          <cell r="AE128" t="str">
            <v/>
          </cell>
          <cell r="AF128" t="str">
            <v/>
          </cell>
          <cell r="AG128" t="str">
            <v/>
          </cell>
          <cell r="AH128" t="str">
            <v/>
          </cell>
          <cell r="AI128" t="str">
            <v/>
          </cell>
          <cell r="AJ128" t="str">
            <v/>
          </cell>
          <cell r="AK128" t="str">
            <v/>
          </cell>
          <cell r="AL128" t="str">
            <v/>
          </cell>
          <cell r="AM128">
            <v>0</v>
          </cell>
          <cell r="AN128" t="str">
            <v/>
          </cell>
          <cell r="AO128"/>
          <cell r="AP128">
            <v>0</v>
          </cell>
          <cell r="AQ128"/>
          <cell r="AR128">
            <v>0</v>
          </cell>
          <cell r="AS128">
            <v>0</v>
          </cell>
          <cell r="AT128" t="str">
            <v/>
          </cell>
          <cell r="AU128" t="str">
            <v/>
          </cell>
          <cell r="AV128" t="str">
            <v/>
          </cell>
          <cell r="AW128" t="str">
            <v/>
          </cell>
          <cell r="AX128" t="str">
            <v/>
          </cell>
          <cell r="AY128" t="str">
            <v/>
          </cell>
          <cell r="AZ128" t="str">
            <v/>
          </cell>
          <cell r="BA128">
            <v>0</v>
          </cell>
          <cell r="BB128"/>
          <cell r="BC128" t="str">
            <v/>
          </cell>
          <cell r="BD128" t="str">
            <v/>
          </cell>
          <cell r="BE128" t="str">
            <v/>
          </cell>
          <cell r="BF128" t="str">
            <v/>
          </cell>
          <cell r="BG128" t="str">
            <v/>
          </cell>
          <cell r="BH128" t="str">
            <v/>
          </cell>
          <cell r="BI128"/>
          <cell r="BJ128" t="str">
            <v/>
          </cell>
          <cell r="BK128" t="str">
            <v/>
          </cell>
          <cell r="BL128" t="str">
            <v/>
          </cell>
          <cell r="BM128" t="str">
            <v/>
          </cell>
          <cell r="BN128" t="str">
            <v/>
          </cell>
          <cell r="BO128" t="str">
            <v/>
          </cell>
          <cell r="BP128"/>
          <cell r="BQ128"/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 t="str">
            <v/>
          </cell>
          <cell r="CI128">
            <v>0</v>
          </cell>
          <cell r="CJ128">
            <v>0</v>
          </cell>
          <cell r="CK128"/>
          <cell r="CL128" t="str">
            <v/>
          </cell>
          <cell r="CM128" t="str">
            <v/>
          </cell>
          <cell r="CN128" t="str">
            <v/>
          </cell>
          <cell r="CO128" t="str">
            <v/>
          </cell>
          <cell r="CP128" t="str">
            <v/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 t="str">
            <v/>
          </cell>
          <cell r="CV128" t="str">
            <v/>
          </cell>
          <cell r="CW128" t="str">
            <v/>
          </cell>
          <cell r="CX128" t="str">
            <v/>
          </cell>
          <cell r="CY128" t="str">
            <v/>
          </cell>
          <cell r="CZ128" t="str">
            <v/>
          </cell>
          <cell r="DA128" t="str">
            <v/>
          </cell>
          <cell r="DB128">
            <v>0</v>
          </cell>
          <cell r="DC128"/>
          <cell r="DD128" t="str">
            <v/>
          </cell>
          <cell r="DE128" t="str">
            <v/>
          </cell>
          <cell r="DF128">
            <v>0</v>
          </cell>
          <cell r="DG128">
            <v>0</v>
          </cell>
          <cell r="DH128" t="str">
            <v/>
          </cell>
          <cell r="DI128">
            <v>0</v>
          </cell>
          <cell r="DJ128">
            <v>0</v>
          </cell>
          <cell r="DK128">
            <v>0</v>
          </cell>
          <cell r="DL128" t="str">
            <v/>
          </cell>
          <cell r="DM128" t="str">
            <v/>
          </cell>
          <cell r="DN128" t="str">
            <v/>
          </cell>
          <cell r="DO128" t="str">
            <v/>
          </cell>
          <cell r="DP128" t="str">
            <v/>
          </cell>
          <cell r="DQ128" t="str">
            <v/>
          </cell>
          <cell r="DR128" t="str">
            <v/>
          </cell>
          <cell r="DS128" t="str">
            <v/>
          </cell>
          <cell r="DT128" t="str">
            <v/>
          </cell>
          <cell r="DU128"/>
          <cell r="DV128" t="str">
            <v/>
          </cell>
          <cell r="DW128" t="str">
            <v/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 t="str">
            <v/>
          </cell>
          <cell r="EC128" t="str">
            <v/>
          </cell>
          <cell r="ED128" t="str">
            <v/>
          </cell>
          <cell r="EE128">
            <v>0</v>
          </cell>
          <cell r="EF128">
            <v>0.98</v>
          </cell>
          <cell r="EG128">
            <v>0</v>
          </cell>
          <cell r="EH128"/>
          <cell r="EI128"/>
          <cell r="EJ128"/>
          <cell r="EK128" t="str">
            <v/>
          </cell>
          <cell r="EL128"/>
          <cell r="EM128" t="str">
            <v/>
          </cell>
          <cell r="EN128"/>
          <cell r="EO128" t="str">
            <v/>
          </cell>
          <cell r="EP128" t="str">
            <v/>
          </cell>
          <cell r="EQ128"/>
          <cell r="ER128"/>
          <cell r="ES128" t="str">
            <v/>
          </cell>
          <cell r="ET128"/>
          <cell r="EU128" t="str">
            <v/>
          </cell>
          <cell r="EV128" t="str">
            <v/>
          </cell>
          <cell r="EW128" t="str">
            <v/>
          </cell>
          <cell r="EX128" t="str">
            <v/>
          </cell>
          <cell r="EY128" t="str">
            <v/>
          </cell>
          <cell r="EZ128">
            <v>0</v>
          </cell>
          <cell r="FA128"/>
          <cell r="FB128"/>
          <cell r="FC128" t="str">
            <v/>
          </cell>
          <cell r="FD128" t="str">
            <v/>
          </cell>
          <cell r="FE128"/>
          <cell r="FF128" t="str">
            <v/>
          </cell>
          <cell r="FG128" t="str">
            <v/>
          </cell>
          <cell r="FH128"/>
          <cell r="FI128" t="str">
            <v/>
          </cell>
          <cell r="FJ128"/>
          <cell r="FK128" t="str">
            <v/>
          </cell>
          <cell r="FL128">
            <v>0</v>
          </cell>
          <cell r="FM128">
            <v>0</v>
          </cell>
          <cell r="FN128" t="str">
            <v/>
          </cell>
          <cell r="FO128" t="str">
            <v/>
          </cell>
          <cell r="FP128">
            <v>0</v>
          </cell>
          <cell r="FQ128">
            <v>0</v>
          </cell>
          <cell r="FR128" t="str">
            <v/>
          </cell>
          <cell r="FS128" t="str">
            <v/>
          </cell>
          <cell r="FT128" t="str">
            <v/>
          </cell>
          <cell r="FU128">
            <v>0</v>
          </cell>
          <cell r="FV128" t="str">
            <v/>
          </cell>
          <cell r="FW128" t="str">
            <v/>
          </cell>
          <cell r="FX128">
            <v>0</v>
          </cell>
          <cell r="FY128">
            <v>0</v>
          </cell>
          <cell r="FZ128">
            <v>0</v>
          </cell>
          <cell r="GA128">
            <v>0</v>
          </cell>
          <cell r="GB128">
            <v>0</v>
          </cell>
          <cell r="GC128"/>
          <cell r="GD128">
            <v>0</v>
          </cell>
          <cell r="GE128">
            <v>0</v>
          </cell>
          <cell r="GF128">
            <v>0</v>
          </cell>
          <cell r="GG128">
            <v>0</v>
          </cell>
          <cell r="GH128">
            <v>0</v>
          </cell>
          <cell r="GI128"/>
          <cell r="GJ128" t="str">
            <v/>
          </cell>
          <cell r="GK128" t="str">
            <v/>
          </cell>
          <cell r="GL128" t="str">
            <v/>
          </cell>
          <cell r="GM128" t="str">
            <v/>
          </cell>
          <cell r="GN128" t="str">
            <v/>
          </cell>
          <cell r="GO128" t="str">
            <v/>
          </cell>
          <cell r="GP128" t="str">
            <v/>
          </cell>
          <cell r="GQ128" t="str">
            <v/>
          </cell>
          <cell r="GR128" t="str">
            <v/>
          </cell>
        </row>
        <row r="129">
          <cell r="B129" t="str">
            <v/>
          </cell>
          <cell r="C129" t="str">
            <v/>
          </cell>
          <cell r="D129" t="str">
            <v/>
          </cell>
          <cell r="E129" t="str">
            <v/>
          </cell>
          <cell r="F129" t="str">
            <v/>
          </cell>
          <cell r="G129" t="str">
            <v/>
          </cell>
          <cell r="H129" t="str">
            <v/>
          </cell>
          <cell r="I129" t="str">
            <v/>
          </cell>
          <cell r="J129" t="str">
            <v/>
          </cell>
          <cell r="K129" t="str">
            <v/>
          </cell>
          <cell r="L129" t="str">
            <v/>
          </cell>
          <cell r="M129" t="str">
            <v/>
          </cell>
          <cell r="N129" t="str">
            <v/>
          </cell>
          <cell r="O129" t="str">
            <v/>
          </cell>
          <cell r="P129">
            <v>0</v>
          </cell>
          <cell r="Q129"/>
          <cell r="R129" t="str">
            <v/>
          </cell>
          <cell r="S129" t="str">
            <v/>
          </cell>
          <cell r="T129" t="str">
            <v/>
          </cell>
          <cell r="U129" t="str">
            <v/>
          </cell>
          <cell r="V129" t="str">
            <v/>
          </cell>
          <cell r="W129" t="str">
            <v/>
          </cell>
          <cell r="X129" t="str">
            <v/>
          </cell>
          <cell r="Y129" t="str">
            <v/>
          </cell>
          <cell r="Z129" t="str">
            <v/>
          </cell>
          <cell r="AA129" t="str">
            <v/>
          </cell>
          <cell r="AB129"/>
          <cell r="AC129"/>
          <cell r="AD129" t="str">
            <v/>
          </cell>
          <cell r="AE129" t="str">
            <v/>
          </cell>
          <cell r="AF129" t="str">
            <v/>
          </cell>
          <cell r="AG129" t="str">
            <v/>
          </cell>
          <cell r="AH129" t="str">
            <v/>
          </cell>
          <cell r="AI129" t="str">
            <v/>
          </cell>
          <cell r="AJ129" t="str">
            <v/>
          </cell>
          <cell r="AK129" t="str">
            <v/>
          </cell>
          <cell r="AL129" t="str">
            <v/>
          </cell>
          <cell r="AM129">
            <v>0</v>
          </cell>
          <cell r="AN129" t="str">
            <v/>
          </cell>
          <cell r="AO129"/>
          <cell r="AP129">
            <v>0</v>
          </cell>
          <cell r="AQ129"/>
          <cell r="AR129">
            <v>0</v>
          </cell>
          <cell r="AS129">
            <v>0</v>
          </cell>
          <cell r="AT129" t="str">
            <v/>
          </cell>
          <cell r="AU129" t="str">
            <v/>
          </cell>
          <cell r="AV129" t="str">
            <v/>
          </cell>
          <cell r="AW129" t="str">
            <v/>
          </cell>
          <cell r="AX129" t="str">
            <v/>
          </cell>
          <cell r="AY129" t="str">
            <v/>
          </cell>
          <cell r="AZ129" t="str">
            <v/>
          </cell>
          <cell r="BA129">
            <v>0</v>
          </cell>
          <cell r="BB129"/>
          <cell r="BC129" t="str">
            <v/>
          </cell>
          <cell r="BD129" t="str">
            <v/>
          </cell>
          <cell r="BE129" t="str">
            <v/>
          </cell>
          <cell r="BF129" t="str">
            <v/>
          </cell>
          <cell r="BG129" t="str">
            <v/>
          </cell>
          <cell r="BH129" t="str">
            <v/>
          </cell>
          <cell r="BI129"/>
          <cell r="BJ129" t="str">
            <v/>
          </cell>
          <cell r="BK129" t="str">
            <v/>
          </cell>
          <cell r="BL129" t="str">
            <v/>
          </cell>
          <cell r="BM129" t="str">
            <v/>
          </cell>
          <cell r="BN129" t="str">
            <v/>
          </cell>
          <cell r="BO129" t="str">
            <v/>
          </cell>
          <cell r="BP129"/>
          <cell r="BQ129"/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 t="str">
            <v/>
          </cell>
          <cell r="CI129">
            <v>0</v>
          </cell>
          <cell r="CJ129">
            <v>0</v>
          </cell>
          <cell r="CK129"/>
          <cell r="CL129" t="str">
            <v/>
          </cell>
          <cell r="CM129" t="str">
            <v/>
          </cell>
          <cell r="CN129" t="str">
            <v/>
          </cell>
          <cell r="CO129" t="str">
            <v/>
          </cell>
          <cell r="CP129" t="str">
            <v/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 t="str">
            <v/>
          </cell>
          <cell r="CV129" t="str">
            <v/>
          </cell>
          <cell r="CW129" t="str">
            <v/>
          </cell>
          <cell r="CX129" t="str">
            <v/>
          </cell>
          <cell r="CY129" t="str">
            <v/>
          </cell>
          <cell r="CZ129" t="str">
            <v/>
          </cell>
          <cell r="DA129" t="str">
            <v/>
          </cell>
          <cell r="DB129">
            <v>0</v>
          </cell>
          <cell r="DC129"/>
          <cell r="DD129" t="str">
            <v/>
          </cell>
          <cell r="DE129" t="str">
            <v/>
          </cell>
          <cell r="DF129">
            <v>0</v>
          </cell>
          <cell r="DG129">
            <v>0</v>
          </cell>
          <cell r="DH129" t="str">
            <v/>
          </cell>
          <cell r="DI129">
            <v>0</v>
          </cell>
          <cell r="DJ129">
            <v>0</v>
          </cell>
          <cell r="DK129">
            <v>0</v>
          </cell>
          <cell r="DL129" t="str">
            <v/>
          </cell>
          <cell r="DM129" t="str">
            <v/>
          </cell>
          <cell r="DN129" t="str">
            <v/>
          </cell>
          <cell r="DO129" t="str">
            <v/>
          </cell>
          <cell r="DP129" t="str">
            <v/>
          </cell>
          <cell r="DQ129" t="str">
            <v/>
          </cell>
          <cell r="DR129" t="str">
            <v/>
          </cell>
          <cell r="DS129" t="str">
            <v/>
          </cell>
          <cell r="DT129" t="str">
            <v/>
          </cell>
          <cell r="DU129"/>
          <cell r="DV129" t="str">
            <v/>
          </cell>
          <cell r="DW129" t="str">
            <v/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 t="str">
            <v/>
          </cell>
          <cell r="EC129" t="str">
            <v/>
          </cell>
          <cell r="ED129" t="str">
            <v/>
          </cell>
          <cell r="EE129">
            <v>0</v>
          </cell>
          <cell r="EF129">
            <v>0.98</v>
          </cell>
          <cell r="EG129">
            <v>0</v>
          </cell>
          <cell r="EH129"/>
          <cell r="EI129"/>
          <cell r="EJ129"/>
          <cell r="EK129" t="str">
            <v/>
          </cell>
          <cell r="EL129"/>
          <cell r="EM129" t="str">
            <v/>
          </cell>
          <cell r="EN129"/>
          <cell r="EO129" t="str">
            <v/>
          </cell>
          <cell r="EP129" t="str">
            <v/>
          </cell>
          <cell r="EQ129"/>
          <cell r="ER129"/>
          <cell r="ES129" t="str">
            <v/>
          </cell>
          <cell r="ET129"/>
          <cell r="EU129" t="str">
            <v/>
          </cell>
          <cell r="EV129" t="str">
            <v/>
          </cell>
          <cell r="EW129" t="str">
            <v/>
          </cell>
          <cell r="EX129" t="str">
            <v/>
          </cell>
          <cell r="EY129" t="str">
            <v/>
          </cell>
          <cell r="EZ129">
            <v>0</v>
          </cell>
          <cell r="FA129"/>
          <cell r="FB129"/>
          <cell r="FC129" t="str">
            <v/>
          </cell>
          <cell r="FD129" t="str">
            <v/>
          </cell>
          <cell r="FE129"/>
          <cell r="FF129" t="str">
            <v/>
          </cell>
          <cell r="FG129" t="str">
            <v/>
          </cell>
          <cell r="FH129"/>
          <cell r="FI129" t="str">
            <v/>
          </cell>
          <cell r="FJ129"/>
          <cell r="FK129" t="str">
            <v/>
          </cell>
          <cell r="FL129">
            <v>0</v>
          </cell>
          <cell r="FM129">
            <v>0</v>
          </cell>
          <cell r="FN129" t="str">
            <v/>
          </cell>
          <cell r="FO129" t="str">
            <v/>
          </cell>
          <cell r="FP129">
            <v>0</v>
          </cell>
          <cell r="FQ129">
            <v>0</v>
          </cell>
          <cell r="FR129" t="str">
            <v/>
          </cell>
          <cell r="FS129" t="str">
            <v/>
          </cell>
          <cell r="FT129" t="str">
            <v/>
          </cell>
          <cell r="FU129">
            <v>0</v>
          </cell>
          <cell r="FV129" t="str">
            <v/>
          </cell>
          <cell r="FW129" t="str">
            <v/>
          </cell>
          <cell r="FX129">
            <v>0</v>
          </cell>
          <cell r="FY129">
            <v>0</v>
          </cell>
          <cell r="FZ129">
            <v>0</v>
          </cell>
          <cell r="GA129">
            <v>0</v>
          </cell>
          <cell r="GB129">
            <v>0</v>
          </cell>
          <cell r="GC129"/>
          <cell r="GD129">
            <v>0</v>
          </cell>
          <cell r="GE129">
            <v>0</v>
          </cell>
          <cell r="GF129">
            <v>0</v>
          </cell>
          <cell r="GG129">
            <v>0</v>
          </cell>
          <cell r="GH129">
            <v>0</v>
          </cell>
          <cell r="GI129"/>
          <cell r="GJ129" t="str">
            <v/>
          </cell>
          <cell r="GK129" t="str">
            <v/>
          </cell>
          <cell r="GL129" t="str">
            <v/>
          </cell>
          <cell r="GM129" t="str">
            <v/>
          </cell>
          <cell r="GN129" t="str">
            <v/>
          </cell>
          <cell r="GO129" t="str">
            <v/>
          </cell>
          <cell r="GP129" t="str">
            <v/>
          </cell>
          <cell r="GQ129" t="str">
            <v/>
          </cell>
          <cell r="GR129" t="str">
            <v/>
          </cell>
        </row>
        <row r="130">
          <cell r="B130" t="str">
            <v/>
          </cell>
          <cell r="C130" t="str">
            <v/>
          </cell>
          <cell r="D130" t="str">
            <v/>
          </cell>
          <cell r="E130" t="str">
            <v/>
          </cell>
          <cell r="F130" t="str">
            <v/>
          </cell>
          <cell r="G130" t="str">
            <v/>
          </cell>
          <cell r="H130" t="str">
            <v/>
          </cell>
          <cell r="I130" t="str">
            <v/>
          </cell>
          <cell r="J130" t="str">
            <v/>
          </cell>
          <cell r="K130" t="str">
            <v/>
          </cell>
          <cell r="L130" t="str">
            <v/>
          </cell>
          <cell r="M130" t="str">
            <v/>
          </cell>
          <cell r="N130" t="str">
            <v/>
          </cell>
          <cell r="O130" t="str">
            <v/>
          </cell>
          <cell r="P130">
            <v>0</v>
          </cell>
          <cell r="Q130"/>
          <cell r="R130" t="str">
            <v/>
          </cell>
          <cell r="S130" t="str">
            <v/>
          </cell>
          <cell r="T130" t="str">
            <v/>
          </cell>
          <cell r="U130" t="str">
            <v/>
          </cell>
          <cell r="V130" t="str">
            <v/>
          </cell>
          <cell r="W130" t="str">
            <v/>
          </cell>
          <cell r="X130" t="str">
            <v/>
          </cell>
          <cell r="Y130" t="str">
            <v/>
          </cell>
          <cell r="Z130" t="str">
            <v/>
          </cell>
          <cell r="AA130" t="str">
            <v/>
          </cell>
          <cell r="AB130"/>
          <cell r="AC130"/>
          <cell r="AD130" t="str">
            <v/>
          </cell>
          <cell r="AE130" t="str">
            <v/>
          </cell>
          <cell r="AF130" t="str">
            <v/>
          </cell>
          <cell r="AG130" t="str">
            <v/>
          </cell>
          <cell r="AH130" t="str">
            <v/>
          </cell>
          <cell r="AI130" t="str">
            <v/>
          </cell>
          <cell r="AJ130" t="str">
            <v/>
          </cell>
          <cell r="AK130" t="str">
            <v/>
          </cell>
          <cell r="AL130" t="str">
            <v/>
          </cell>
          <cell r="AM130">
            <v>0</v>
          </cell>
          <cell r="AN130" t="str">
            <v/>
          </cell>
          <cell r="AO130"/>
          <cell r="AP130">
            <v>0</v>
          </cell>
          <cell r="AQ130"/>
          <cell r="AR130">
            <v>0</v>
          </cell>
          <cell r="AS130">
            <v>0</v>
          </cell>
          <cell r="AT130" t="str">
            <v/>
          </cell>
          <cell r="AU130" t="str">
            <v/>
          </cell>
          <cell r="AV130" t="str">
            <v/>
          </cell>
          <cell r="AW130" t="str">
            <v/>
          </cell>
          <cell r="AX130" t="str">
            <v/>
          </cell>
          <cell r="AY130" t="str">
            <v/>
          </cell>
          <cell r="AZ130" t="str">
            <v/>
          </cell>
          <cell r="BA130">
            <v>0</v>
          </cell>
          <cell r="BB130"/>
          <cell r="BC130" t="str">
            <v/>
          </cell>
          <cell r="BD130" t="str">
            <v/>
          </cell>
          <cell r="BE130" t="str">
            <v/>
          </cell>
          <cell r="BF130" t="str">
            <v/>
          </cell>
          <cell r="BG130" t="str">
            <v/>
          </cell>
          <cell r="BH130" t="str">
            <v/>
          </cell>
          <cell r="BI130"/>
          <cell r="BJ130" t="str">
            <v/>
          </cell>
          <cell r="BK130" t="str">
            <v/>
          </cell>
          <cell r="BL130" t="str">
            <v/>
          </cell>
          <cell r="BM130" t="str">
            <v/>
          </cell>
          <cell r="BN130" t="str">
            <v/>
          </cell>
          <cell r="BO130" t="str">
            <v/>
          </cell>
          <cell r="BP130"/>
          <cell r="BQ130"/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 t="str">
            <v/>
          </cell>
          <cell r="CI130">
            <v>0</v>
          </cell>
          <cell r="CJ130">
            <v>0</v>
          </cell>
          <cell r="CK130"/>
          <cell r="CL130" t="str">
            <v/>
          </cell>
          <cell r="CM130" t="str">
            <v/>
          </cell>
          <cell r="CN130" t="str">
            <v/>
          </cell>
          <cell r="CO130" t="str">
            <v/>
          </cell>
          <cell r="CP130" t="str">
            <v/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 t="str">
            <v/>
          </cell>
          <cell r="CV130" t="str">
            <v/>
          </cell>
          <cell r="CW130" t="str">
            <v/>
          </cell>
          <cell r="CX130" t="str">
            <v/>
          </cell>
          <cell r="CY130" t="str">
            <v/>
          </cell>
          <cell r="CZ130" t="str">
            <v/>
          </cell>
          <cell r="DA130" t="str">
            <v/>
          </cell>
          <cell r="DB130">
            <v>0</v>
          </cell>
          <cell r="DC130"/>
          <cell r="DD130" t="str">
            <v/>
          </cell>
          <cell r="DE130" t="str">
            <v/>
          </cell>
          <cell r="DF130">
            <v>0</v>
          </cell>
          <cell r="DG130">
            <v>0</v>
          </cell>
          <cell r="DH130" t="str">
            <v/>
          </cell>
          <cell r="DI130">
            <v>0</v>
          </cell>
          <cell r="DJ130">
            <v>0</v>
          </cell>
          <cell r="DK130">
            <v>0</v>
          </cell>
          <cell r="DL130" t="str">
            <v/>
          </cell>
          <cell r="DM130" t="str">
            <v/>
          </cell>
          <cell r="DN130" t="str">
            <v/>
          </cell>
          <cell r="DO130" t="str">
            <v/>
          </cell>
          <cell r="DP130" t="str">
            <v/>
          </cell>
          <cell r="DQ130" t="str">
            <v/>
          </cell>
          <cell r="DR130" t="str">
            <v/>
          </cell>
          <cell r="DS130" t="str">
            <v/>
          </cell>
          <cell r="DT130" t="str">
            <v/>
          </cell>
          <cell r="DU130"/>
          <cell r="DV130" t="str">
            <v/>
          </cell>
          <cell r="DW130" t="str">
            <v/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 t="str">
            <v/>
          </cell>
          <cell r="EC130" t="str">
            <v/>
          </cell>
          <cell r="ED130" t="str">
            <v/>
          </cell>
          <cell r="EE130">
            <v>0</v>
          </cell>
          <cell r="EF130">
            <v>0.98</v>
          </cell>
          <cell r="EG130">
            <v>0</v>
          </cell>
          <cell r="EH130"/>
          <cell r="EI130"/>
          <cell r="EJ130"/>
          <cell r="EK130" t="str">
            <v/>
          </cell>
          <cell r="EL130"/>
          <cell r="EM130" t="str">
            <v/>
          </cell>
          <cell r="EN130"/>
          <cell r="EO130" t="str">
            <v/>
          </cell>
          <cell r="EP130" t="str">
            <v/>
          </cell>
          <cell r="EQ130"/>
          <cell r="ER130"/>
          <cell r="ES130" t="str">
            <v/>
          </cell>
          <cell r="ET130"/>
          <cell r="EU130" t="str">
            <v/>
          </cell>
          <cell r="EV130" t="str">
            <v/>
          </cell>
          <cell r="EW130" t="str">
            <v/>
          </cell>
          <cell r="EX130" t="str">
            <v/>
          </cell>
          <cell r="EY130" t="str">
            <v/>
          </cell>
          <cell r="EZ130">
            <v>0</v>
          </cell>
          <cell r="FA130"/>
          <cell r="FB130"/>
          <cell r="FC130" t="str">
            <v/>
          </cell>
          <cell r="FD130" t="str">
            <v/>
          </cell>
          <cell r="FE130"/>
          <cell r="FF130" t="str">
            <v/>
          </cell>
          <cell r="FG130" t="str">
            <v/>
          </cell>
          <cell r="FH130"/>
          <cell r="FI130" t="str">
            <v/>
          </cell>
          <cell r="FJ130"/>
          <cell r="FK130" t="str">
            <v/>
          </cell>
          <cell r="FL130">
            <v>0</v>
          </cell>
          <cell r="FM130">
            <v>0</v>
          </cell>
          <cell r="FN130" t="str">
            <v/>
          </cell>
          <cell r="FO130" t="str">
            <v/>
          </cell>
          <cell r="FP130">
            <v>0</v>
          </cell>
          <cell r="FQ130">
            <v>0</v>
          </cell>
          <cell r="FR130" t="str">
            <v/>
          </cell>
          <cell r="FS130" t="str">
            <v/>
          </cell>
          <cell r="FT130" t="str">
            <v/>
          </cell>
          <cell r="FU130">
            <v>0</v>
          </cell>
          <cell r="FV130" t="str">
            <v/>
          </cell>
          <cell r="FW130" t="str">
            <v/>
          </cell>
          <cell r="FX130">
            <v>0</v>
          </cell>
          <cell r="FY130">
            <v>0</v>
          </cell>
          <cell r="FZ130">
            <v>0</v>
          </cell>
          <cell r="GA130">
            <v>0</v>
          </cell>
          <cell r="GB130">
            <v>0</v>
          </cell>
          <cell r="GC130"/>
          <cell r="GD130">
            <v>0</v>
          </cell>
          <cell r="GE130">
            <v>0</v>
          </cell>
          <cell r="GF130">
            <v>0</v>
          </cell>
          <cell r="GG130">
            <v>0</v>
          </cell>
          <cell r="GH130">
            <v>0</v>
          </cell>
          <cell r="GI130"/>
          <cell r="GJ130" t="str">
            <v/>
          </cell>
          <cell r="GK130" t="str">
            <v/>
          </cell>
          <cell r="GL130" t="str">
            <v/>
          </cell>
          <cell r="GM130" t="str">
            <v/>
          </cell>
          <cell r="GN130" t="str">
            <v/>
          </cell>
          <cell r="GO130" t="str">
            <v/>
          </cell>
          <cell r="GP130" t="str">
            <v/>
          </cell>
          <cell r="GQ130" t="str">
            <v/>
          </cell>
          <cell r="GR130" t="str">
            <v/>
          </cell>
        </row>
        <row r="131">
          <cell r="B131" t="str">
            <v/>
          </cell>
          <cell r="C131" t="str">
            <v/>
          </cell>
          <cell r="D131" t="str">
            <v/>
          </cell>
          <cell r="E131" t="str">
            <v/>
          </cell>
          <cell r="F131" t="str">
            <v/>
          </cell>
          <cell r="G131" t="str">
            <v/>
          </cell>
          <cell r="H131" t="str">
            <v/>
          </cell>
          <cell r="I131" t="str">
            <v/>
          </cell>
          <cell r="J131" t="str">
            <v/>
          </cell>
          <cell r="K131" t="str">
            <v/>
          </cell>
          <cell r="L131" t="str">
            <v/>
          </cell>
          <cell r="M131" t="str">
            <v/>
          </cell>
          <cell r="N131" t="str">
            <v/>
          </cell>
          <cell r="O131" t="str">
            <v/>
          </cell>
          <cell r="P131">
            <v>0</v>
          </cell>
          <cell r="Q131"/>
          <cell r="R131" t="str">
            <v/>
          </cell>
          <cell r="S131" t="str">
            <v/>
          </cell>
          <cell r="T131" t="str">
            <v/>
          </cell>
          <cell r="U131" t="str">
            <v/>
          </cell>
          <cell r="V131" t="str">
            <v/>
          </cell>
          <cell r="W131" t="str">
            <v/>
          </cell>
          <cell r="X131" t="str">
            <v/>
          </cell>
          <cell r="Y131" t="str">
            <v/>
          </cell>
          <cell r="Z131" t="str">
            <v/>
          </cell>
          <cell r="AA131" t="str">
            <v/>
          </cell>
          <cell r="AB131"/>
          <cell r="AC131"/>
          <cell r="AD131" t="str">
            <v/>
          </cell>
          <cell r="AE131" t="str">
            <v/>
          </cell>
          <cell r="AF131" t="str">
            <v/>
          </cell>
          <cell r="AG131" t="str">
            <v/>
          </cell>
          <cell r="AH131" t="str">
            <v/>
          </cell>
          <cell r="AI131" t="str">
            <v/>
          </cell>
          <cell r="AJ131" t="str">
            <v/>
          </cell>
          <cell r="AK131" t="str">
            <v/>
          </cell>
          <cell r="AL131" t="str">
            <v/>
          </cell>
          <cell r="AM131">
            <v>0</v>
          </cell>
          <cell r="AN131" t="str">
            <v/>
          </cell>
          <cell r="AO131"/>
          <cell r="AP131">
            <v>0</v>
          </cell>
          <cell r="AQ131"/>
          <cell r="AR131">
            <v>0</v>
          </cell>
          <cell r="AS131">
            <v>0</v>
          </cell>
          <cell r="AT131" t="str">
            <v/>
          </cell>
          <cell r="AU131" t="str">
            <v/>
          </cell>
          <cell r="AV131" t="str">
            <v/>
          </cell>
          <cell r="AW131" t="str">
            <v/>
          </cell>
          <cell r="AX131" t="str">
            <v/>
          </cell>
          <cell r="AY131" t="str">
            <v/>
          </cell>
          <cell r="AZ131" t="str">
            <v/>
          </cell>
          <cell r="BA131">
            <v>0</v>
          </cell>
          <cell r="BB131"/>
          <cell r="BC131" t="str">
            <v/>
          </cell>
          <cell r="BD131" t="str">
            <v/>
          </cell>
          <cell r="BE131" t="str">
            <v/>
          </cell>
          <cell r="BF131" t="str">
            <v/>
          </cell>
          <cell r="BG131" t="str">
            <v/>
          </cell>
          <cell r="BH131" t="str">
            <v/>
          </cell>
          <cell r="BI131"/>
          <cell r="BJ131" t="str">
            <v/>
          </cell>
          <cell r="BK131" t="str">
            <v/>
          </cell>
          <cell r="BL131" t="str">
            <v/>
          </cell>
          <cell r="BM131" t="str">
            <v/>
          </cell>
          <cell r="BN131" t="str">
            <v/>
          </cell>
          <cell r="BO131" t="str">
            <v/>
          </cell>
          <cell r="BP131"/>
          <cell r="BQ131"/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 t="str">
            <v/>
          </cell>
          <cell r="CI131">
            <v>0</v>
          </cell>
          <cell r="CJ131">
            <v>0</v>
          </cell>
          <cell r="CK131"/>
          <cell r="CL131" t="str">
            <v/>
          </cell>
          <cell r="CM131" t="str">
            <v/>
          </cell>
          <cell r="CN131" t="str">
            <v/>
          </cell>
          <cell r="CO131" t="str">
            <v/>
          </cell>
          <cell r="CP131" t="str">
            <v/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 t="str">
            <v/>
          </cell>
          <cell r="CV131" t="str">
            <v/>
          </cell>
          <cell r="CW131" t="str">
            <v/>
          </cell>
          <cell r="CX131" t="str">
            <v/>
          </cell>
          <cell r="CY131" t="str">
            <v/>
          </cell>
          <cell r="CZ131" t="str">
            <v/>
          </cell>
          <cell r="DA131" t="str">
            <v/>
          </cell>
          <cell r="DB131">
            <v>0</v>
          </cell>
          <cell r="DC131"/>
          <cell r="DD131" t="str">
            <v/>
          </cell>
          <cell r="DE131" t="str">
            <v/>
          </cell>
          <cell r="DF131">
            <v>0</v>
          </cell>
          <cell r="DG131">
            <v>0</v>
          </cell>
          <cell r="DH131" t="str">
            <v/>
          </cell>
          <cell r="DI131">
            <v>0</v>
          </cell>
          <cell r="DJ131">
            <v>0</v>
          </cell>
          <cell r="DK131">
            <v>0</v>
          </cell>
          <cell r="DL131" t="str">
            <v/>
          </cell>
          <cell r="DM131" t="str">
            <v/>
          </cell>
          <cell r="DN131" t="str">
            <v/>
          </cell>
          <cell r="DO131" t="str">
            <v/>
          </cell>
          <cell r="DP131" t="str">
            <v/>
          </cell>
          <cell r="DQ131" t="str">
            <v/>
          </cell>
          <cell r="DR131" t="str">
            <v/>
          </cell>
          <cell r="DS131" t="str">
            <v/>
          </cell>
          <cell r="DT131" t="str">
            <v/>
          </cell>
          <cell r="DU131"/>
          <cell r="DV131" t="str">
            <v/>
          </cell>
          <cell r="DW131" t="str">
            <v/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 t="str">
            <v/>
          </cell>
          <cell r="EC131" t="str">
            <v/>
          </cell>
          <cell r="ED131" t="str">
            <v/>
          </cell>
          <cell r="EE131">
            <v>0</v>
          </cell>
          <cell r="EF131">
            <v>0.98</v>
          </cell>
          <cell r="EG131">
            <v>0</v>
          </cell>
          <cell r="EH131"/>
          <cell r="EI131"/>
          <cell r="EJ131"/>
          <cell r="EK131" t="str">
            <v/>
          </cell>
          <cell r="EL131"/>
          <cell r="EM131" t="str">
            <v/>
          </cell>
          <cell r="EN131"/>
          <cell r="EO131" t="str">
            <v/>
          </cell>
          <cell r="EP131" t="str">
            <v/>
          </cell>
          <cell r="EQ131"/>
          <cell r="ER131"/>
          <cell r="ES131" t="str">
            <v/>
          </cell>
          <cell r="ET131"/>
          <cell r="EU131" t="str">
            <v/>
          </cell>
          <cell r="EV131" t="str">
            <v/>
          </cell>
          <cell r="EW131" t="str">
            <v/>
          </cell>
          <cell r="EX131" t="str">
            <v/>
          </cell>
          <cell r="EY131" t="str">
            <v/>
          </cell>
          <cell r="EZ131">
            <v>0</v>
          </cell>
          <cell r="FA131"/>
          <cell r="FB131"/>
          <cell r="FC131" t="str">
            <v/>
          </cell>
          <cell r="FD131" t="str">
            <v/>
          </cell>
          <cell r="FE131"/>
          <cell r="FF131" t="str">
            <v/>
          </cell>
          <cell r="FG131" t="str">
            <v/>
          </cell>
          <cell r="FH131"/>
          <cell r="FI131" t="str">
            <v/>
          </cell>
          <cell r="FJ131"/>
          <cell r="FK131" t="str">
            <v/>
          </cell>
          <cell r="FL131">
            <v>0</v>
          </cell>
          <cell r="FM131">
            <v>0</v>
          </cell>
          <cell r="FN131" t="str">
            <v/>
          </cell>
          <cell r="FO131" t="str">
            <v/>
          </cell>
          <cell r="FP131">
            <v>0</v>
          </cell>
          <cell r="FQ131">
            <v>0</v>
          </cell>
          <cell r="FR131" t="str">
            <v/>
          </cell>
          <cell r="FS131" t="str">
            <v/>
          </cell>
          <cell r="FT131" t="str">
            <v/>
          </cell>
          <cell r="FU131">
            <v>0</v>
          </cell>
          <cell r="FV131" t="str">
            <v/>
          </cell>
          <cell r="FW131" t="str">
            <v/>
          </cell>
          <cell r="FX131">
            <v>0</v>
          </cell>
          <cell r="FY131">
            <v>0</v>
          </cell>
          <cell r="FZ131">
            <v>0</v>
          </cell>
          <cell r="GA131">
            <v>0</v>
          </cell>
          <cell r="GB131">
            <v>0</v>
          </cell>
          <cell r="GC131"/>
          <cell r="GD131">
            <v>0</v>
          </cell>
          <cell r="GE131">
            <v>0</v>
          </cell>
          <cell r="GF131">
            <v>0</v>
          </cell>
          <cell r="GG131">
            <v>0</v>
          </cell>
          <cell r="GH131">
            <v>0</v>
          </cell>
          <cell r="GI131"/>
          <cell r="GJ131" t="str">
            <v/>
          </cell>
          <cell r="GK131" t="str">
            <v/>
          </cell>
          <cell r="GL131" t="str">
            <v/>
          </cell>
          <cell r="GM131" t="str">
            <v/>
          </cell>
          <cell r="GN131" t="str">
            <v/>
          </cell>
          <cell r="GO131" t="str">
            <v/>
          </cell>
          <cell r="GP131" t="str">
            <v/>
          </cell>
          <cell r="GQ131" t="str">
            <v/>
          </cell>
          <cell r="GR131" t="str">
            <v/>
          </cell>
        </row>
        <row r="132">
          <cell r="B132" t="str">
            <v/>
          </cell>
          <cell r="C132" t="str">
            <v/>
          </cell>
          <cell r="D132" t="str">
            <v/>
          </cell>
          <cell r="E132" t="str">
            <v/>
          </cell>
          <cell r="F132" t="str">
            <v/>
          </cell>
          <cell r="G132" t="str">
            <v/>
          </cell>
          <cell r="H132" t="str">
            <v/>
          </cell>
          <cell r="I132" t="str">
            <v/>
          </cell>
          <cell r="J132" t="str">
            <v/>
          </cell>
          <cell r="K132" t="str">
            <v/>
          </cell>
          <cell r="L132" t="str">
            <v/>
          </cell>
          <cell r="M132" t="str">
            <v/>
          </cell>
          <cell r="N132" t="str">
            <v/>
          </cell>
          <cell r="O132" t="str">
            <v/>
          </cell>
          <cell r="P132">
            <v>0</v>
          </cell>
          <cell r="Q132"/>
          <cell r="R132" t="str">
            <v/>
          </cell>
          <cell r="S132" t="str">
            <v/>
          </cell>
          <cell r="T132" t="str">
            <v/>
          </cell>
          <cell r="U132" t="str">
            <v/>
          </cell>
          <cell r="V132" t="str">
            <v/>
          </cell>
          <cell r="W132" t="str">
            <v/>
          </cell>
          <cell r="X132" t="str">
            <v/>
          </cell>
          <cell r="Y132" t="str">
            <v/>
          </cell>
          <cell r="Z132" t="str">
            <v/>
          </cell>
          <cell r="AA132" t="str">
            <v/>
          </cell>
          <cell r="AB132"/>
          <cell r="AC132"/>
          <cell r="AD132" t="str">
            <v/>
          </cell>
          <cell r="AE132" t="str">
            <v/>
          </cell>
          <cell r="AF132" t="str">
            <v/>
          </cell>
          <cell r="AG132" t="str">
            <v/>
          </cell>
          <cell r="AH132" t="str">
            <v/>
          </cell>
          <cell r="AI132" t="str">
            <v/>
          </cell>
          <cell r="AJ132" t="str">
            <v/>
          </cell>
          <cell r="AK132" t="str">
            <v/>
          </cell>
          <cell r="AL132" t="str">
            <v/>
          </cell>
          <cell r="AM132">
            <v>0</v>
          </cell>
          <cell r="AN132" t="str">
            <v/>
          </cell>
          <cell r="AO132"/>
          <cell r="AP132">
            <v>0</v>
          </cell>
          <cell r="AQ132"/>
          <cell r="AR132">
            <v>0</v>
          </cell>
          <cell r="AS132">
            <v>0</v>
          </cell>
          <cell r="AT132" t="str">
            <v/>
          </cell>
          <cell r="AU132" t="str">
            <v/>
          </cell>
          <cell r="AV132" t="str">
            <v/>
          </cell>
          <cell r="AW132" t="str">
            <v/>
          </cell>
          <cell r="AX132" t="str">
            <v/>
          </cell>
          <cell r="AY132" t="str">
            <v/>
          </cell>
          <cell r="AZ132" t="str">
            <v/>
          </cell>
          <cell r="BA132">
            <v>0</v>
          </cell>
          <cell r="BB132"/>
          <cell r="BC132" t="str">
            <v/>
          </cell>
          <cell r="BD132" t="str">
            <v/>
          </cell>
          <cell r="BE132" t="str">
            <v/>
          </cell>
          <cell r="BF132" t="str">
            <v/>
          </cell>
          <cell r="BG132" t="str">
            <v/>
          </cell>
          <cell r="BH132" t="str">
            <v/>
          </cell>
          <cell r="BI132"/>
          <cell r="BJ132" t="str">
            <v/>
          </cell>
          <cell r="BK132" t="str">
            <v/>
          </cell>
          <cell r="BL132" t="str">
            <v/>
          </cell>
          <cell r="BM132" t="str">
            <v/>
          </cell>
          <cell r="BN132" t="str">
            <v/>
          </cell>
          <cell r="BO132" t="str">
            <v/>
          </cell>
          <cell r="BP132"/>
          <cell r="BQ132"/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 t="str">
            <v/>
          </cell>
          <cell r="CI132">
            <v>0</v>
          </cell>
          <cell r="CJ132">
            <v>0</v>
          </cell>
          <cell r="CK132"/>
          <cell r="CL132" t="str">
            <v/>
          </cell>
          <cell r="CM132" t="str">
            <v/>
          </cell>
          <cell r="CN132" t="str">
            <v/>
          </cell>
          <cell r="CO132" t="str">
            <v/>
          </cell>
          <cell r="CP132" t="str">
            <v/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 t="str">
            <v/>
          </cell>
          <cell r="CV132" t="str">
            <v/>
          </cell>
          <cell r="CW132" t="str">
            <v/>
          </cell>
          <cell r="CX132" t="str">
            <v/>
          </cell>
          <cell r="CY132" t="str">
            <v/>
          </cell>
          <cell r="CZ132" t="str">
            <v/>
          </cell>
          <cell r="DA132" t="str">
            <v/>
          </cell>
          <cell r="DB132">
            <v>0</v>
          </cell>
          <cell r="DC132"/>
          <cell r="DD132" t="str">
            <v/>
          </cell>
          <cell r="DE132" t="str">
            <v/>
          </cell>
          <cell r="DF132">
            <v>0</v>
          </cell>
          <cell r="DG132">
            <v>0</v>
          </cell>
          <cell r="DH132" t="str">
            <v/>
          </cell>
          <cell r="DI132">
            <v>0</v>
          </cell>
          <cell r="DJ132">
            <v>0</v>
          </cell>
          <cell r="DK132">
            <v>0</v>
          </cell>
          <cell r="DL132" t="str">
            <v/>
          </cell>
          <cell r="DM132" t="str">
            <v/>
          </cell>
          <cell r="DN132" t="str">
            <v/>
          </cell>
          <cell r="DO132" t="str">
            <v/>
          </cell>
          <cell r="DP132" t="str">
            <v/>
          </cell>
          <cell r="DQ132" t="str">
            <v/>
          </cell>
          <cell r="DR132" t="str">
            <v/>
          </cell>
          <cell r="DS132" t="str">
            <v/>
          </cell>
          <cell r="DT132" t="str">
            <v/>
          </cell>
          <cell r="DU132"/>
          <cell r="DV132" t="str">
            <v/>
          </cell>
          <cell r="DW132" t="str">
            <v/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 t="str">
            <v/>
          </cell>
          <cell r="EC132" t="str">
            <v/>
          </cell>
          <cell r="ED132" t="str">
            <v/>
          </cell>
          <cell r="EE132">
            <v>0</v>
          </cell>
          <cell r="EF132">
            <v>0.98</v>
          </cell>
          <cell r="EG132">
            <v>0</v>
          </cell>
          <cell r="EH132"/>
          <cell r="EI132"/>
          <cell r="EJ132"/>
          <cell r="EK132" t="str">
            <v/>
          </cell>
          <cell r="EL132"/>
          <cell r="EM132" t="str">
            <v/>
          </cell>
          <cell r="EN132"/>
          <cell r="EO132" t="str">
            <v/>
          </cell>
          <cell r="EP132" t="str">
            <v/>
          </cell>
          <cell r="EQ132"/>
          <cell r="ER132"/>
          <cell r="ES132" t="str">
            <v/>
          </cell>
          <cell r="ET132"/>
          <cell r="EU132" t="str">
            <v/>
          </cell>
          <cell r="EV132" t="str">
            <v/>
          </cell>
          <cell r="EW132" t="str">
            <v/>
          </cell>
          <cell r="EX132" t="str">
            <v/>
          </cell>
          <cell r="EY132" t="str">
            <v/>
          </cell>
          <cell r="EZ132">
            <v>0</v>
          </cell>
          <cell r="FA132"/>
          <cell r="FB132"/>
          <cell r="FC132" t="str">
            <v/>
          </cell>
          <cell r="FD132" t="str">
            <v/>
          </cell>
          <cell r="FE132"/>
          <cell r="FF132" t="str">
            <v/>
          </cell>
          <cell r="FG132" t="str">
            <v/>
          </cell>
          <cell r="FH132"/>
          <cell r="FI132" t="str">
            <v/>
          </cell>
          <cell r="FJ132"/>
          <cell r="FK132" t="str">
            <v/>
          </cell>
          <cell r="FL132">
            <v>0</v>
          </cell>
          <cell r="FM132">
            <v>0</v>
          </cell>
          <cell r="FN132" t="str">
            <v/>
          </cell>
          <cell r="FO132" t="str">
            <v/>
          </cell>
          <cell r="FP132">
            <v>0</v>
          </cell>
          <cell r="FQ132">
            <v>0</v>
          </cell>
          <cell r="FR132" t="str">
            <v/>
          </cell>
          <cell r="FS132" t="str">
            <v/>
          </cell>
          <cell r="FT132" t="str">
            <v/>
          </cell>
          <cell r="FU132">
            <v>0</v>
          </cell>
          <cell r="FV132" t="str">
            <v/>
          </cell>
          <cell r="FW132" t="str">
            <v/>
          </cell>
          <cell r="FX132">
            <v>0</v>
          </cell>
          <cell r="FY132">
            <v>0</v>
          </cell>
          <cell r="FZ132">
            <v>0</v>
          </cell>
          <cell r="GA132">
            <v>0</v>
          </cell>
          <cell r="GB132">
            <v>0</v>
          </cell>
          <cell r="GC132"/>
          <cell r="GD132">
            <v>0</v>
          </cell>
          <cell r="GE132">
            <v>0</v>
          </cell>
          <cell r="GF132">
            <v>0</v>
          </cell>
          <cell r="GG132">
            <v>0</v>
          </cell>
          <cell r="GH132">
            <v>0</v>
          </cell>
          <cell r="GI132"/>
          <cell r="GJ132" t="str">
            <v/>
          </cell>
          <cell r="GK132" t="str">
            <v/>
          </cell>
          <cell r="GL132" t="str">
            <v/>
          </cell>
          <cell r="GM132" t="str">
            <v/>
          </cell>
          <cell r="GN132" t="str">
            <v/>
          </cell>
          <cell r="GO132" t="str">
            <v/>
          </cell>
          <cell r="GP132" t="str">
            <v/>
          </cell>
          <cell r="GQ132" t="str">
            <v/>
          </cell>
          <cell r="GR132" t="str">
            <v/>
          </cell>
        </row>
        <row r="133">
          <cell r="B133" t="str">
            <v/>
          </cell>
          <cell r="C133" t="str">
            <v/>
          </cell>
          <cell r="D133" t="str">
            <v/>
          </cell>
          <cell r="E133" t="str">
            <v/>
          </cell>
          <cell r="F133" t="str">
            <v/>
          </cell>
          <cell r="G133" t="str">
            <v/>
          </cell>
          <cell r="H133" t="str">
            <v/>
          </cell>
          <cell r="I133" t="str">
            <v/>
          </cell>
          <cell r="J133" t="str">
            <v/>
          </cell>
          <cell r="K133" t="str">
            <v/>
          </cell>
          <cell r="L133" t="str">
            <v/>
          </cell>
          <cell r="M133" t="str">
            <v/>
          </cell>
          <cell r="N133" t="str">
            <v/>
          </cell>
          <cell r="O133" t="str">
            <v/>
          </cell>
          <cell r="P133">
            <v>0</v>
          </cell>
          <cell r="Q133"/>
          <cell r="R133" t="str">
            <v/>
          </cell>
          <cell r="S133" t="str">
            <v/>
          </cell>
          <cell r="T133" t="str">
            <v/>
          </cell>
          <cell r="U133" t="str">
            <v/>
          </cell>
          <cell r="V133" t="str">
            <v/>
          </cell>
          <cell r="W133" t="str">
            <v/>
          </cell>
          <cell r="X133" t="str">
            <v/>
          </cell>
          <cell r="Y133" t="str">
            <v/>
          </cell>
          <cell r="Z133" t="str">
            <v/>
          </cell>
          <cell r="AA133" t="str">
            <v/>
          </cell>
          <cell r="AB133"/>
          <cell r="AC133"/>
          <cell r="AD133" t="str">
            <v/>
          </cell>
          <cell r="AE133" t="str">
            <v/>
          </cell>
          <cell r="AF133" t="str">
            <v/>
          </cell>
          <cell r="AG133" t="str">
            <v/>
          </cell>
          <cell r="AH133" t="str">
            <v/>
          </cell>
          <cell r="AI133" t="str">
            <v/>
          </cell>
          <cell r="AJ133" t="str">
            <v/>
          </cell>
          <cell r="AK133" t="str">
            <v/>
          </cell>
          <cell r="AL133" t="str">
            <v/>
          </cell>
          <cell r="AM133">
            <v>0</v>
          </cell>
          <cell r="AN133" t="str">
            <v/>
          </cell>
          <cell r="AO133"/>
          <cell r="AP133">
            <v>0</v>
          </cell>
          <cell r="AQ133"/>
          <cell r="AR133">
            <v>0</v>
          </cell>
          <cell r="AS133">
            <v>0</v>
          </cell>
          <cell r="AT133" t="str">
            <v/>
          </cell>
          <cell r="AU133" t="str">
            <v/>
          </cell>
          <cell r="AV133" t="str">
            <v/>
          </cell>
          <cell r="AW133" t="str">
            <v/>
          </cell>
          <cell r="AX133" t="str">
            <v/>
          </cell>
          <cell r="AY133" t="str">
            <v/>
          </cell>
          <cell r="AZ133" t="str">
            <v/>
          </cell>
          <cell r="BA133">
            <v>0</v>
          </cell>
          <cell r="BB133"/>
          <cell r="BC133" t="str">
            <v/>
          </cell>
          <cell r="BD133" t="str">
            <v/>
          </cell>
          <cell r="BE133" t="str">
            <v/>
          </cell>
          <cell r="BF133" t="str">
            <v/>
          </cell>
          <cell r="BG133" t="str">
            <v/>
          </cell>
          <cell r="BH133" t="str">
            <v/>
          </cell>
          <cell r="BI133"/>
          <cell r="BJ133" t="str">
            <v/>
          </cell>
          <cell r="BK133" t="str">
            <v/>
          </cell>
          <cell r="BL133" t="str">
            <v/>
          </cell>
          <cell r="BM133" t="str">
            <v/>
          </cell>
          <cell r="BN133" t="str">
            <v/>
          </cell>
          <cell r="BO133" t="str">
            <v/>
          </cell>
          <cell r="BP133"/>
          <cell r="BQ133"/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 t="str">
            <v/>
          </cell>
          <cell r="CI133">
            <v>0</v>
          </cell>
          <cell r="CJ133">
            <v>0</v>
          </cell>
          <cell r="CK133"/>
          <cell r="CL133" t="str">
            <v/>
          </cell>
          <cell r="CM133" t="str">
            <v/>
          </cell>
          <cell r="CN133" t="str">
            <v/>
          </cell>
          <cell r="CO133" t="str">
            <v/>
          </cell>
          <cell r="CP133" t="str">
            <v/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 t="str">
            <v/>
          </cell>
          <cell r="CV133" t="str">
            <v/>
          </cell>
          <cell r="CW133" t="str">
            <v/>
          </cell>
          <cell r="CX133" t="str">
            <v/>
          </cell>
          <cell r="CY133" t="str">
            <v/>
          </cell>
          <cell r="CZ133" t="str">
            <v/>
          </cell>
          <cell r="DA133" t="str">
            <v/>
          </cell>
          <cell r="DB133">
            <v>0</v>
          </cell>
          <cell r="DC133"/>
          <cell r="DD133" t="str">
            <v/>
          </cell>
          <cell r="DE133" t="str">
            <v/>
          </cell>
          <cell r="DF133">
            <v>0</v>
          </cell>
          <cell r="DG133">
            <v>0</v>
          </cell>
          <cell r="DH133" t="str">
            <v/>
          </cell>
          <cell r="DI133">
            <v>0</v>
          </cell>
          <cell r="DJ133">
            <v>0</v>
          </cell>
          <cell r="DK133">
            <v>0</v>
          </cell>
          <cell r="DL133" t="str">
            <v/>
          </cell>
          <cell r="DM133" t="str">
            <v/>
          </cell>
          <cell r="DN133" t="str">
            <v/>
          </cell>
          <cell r="DO133" t="str">
            <v/>
          </cell>
          <cell r="DP133" t="str">
            <v/>
          </cell>
          <cell r="DQ133" t="str">
            <v/>
          </cell>
          <cell r="DR133" t="str">
            <v/>
          </cell>
          <cell r="DS133" t="str">
            <v/>
          </cell>
          <cell r="DT133" t="str">
            <v/>
          </cell>
          <cell r="DU133"/>
          <cell r="DV133" t="str">
            <v/>
          </cell>
          <cell r="DW133" t="str">
            <v/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 t="str">
            <v/>
          </cell>
          <cell r="EC133" t="str">
            <v/>
          </cell>
          <cell r="ED133" t="str">
            <v/>
          </cell>
          <cell r="EE133">
            <v>0</v>
          </cell>
          <cell r="EF133">
            <v>0.98</v>
          </cell>
          <cell r="EG133">
            <v>0</v>
          </cell>
          <cell r="EH133"/>
          <cell r="EI133"/>
          <cell r="EJ133"/>
          <cell r="EK133" t="str">
            <v/>
          </cell>
          <cell r="EL133"/>
          <cell r="EM133" t="str">
            <v/>
          </cell>
          <cell r="EN133"/>
          <cell r="EO133" t="str">
            <v/>
          </cell>
          <cell r="EP133" t="str">
            <v/>
          </cell>
          <cell r="EQ133"/>
          <cell r="ER133"/>
          <cell r="ES133" t="str">
            <v/>
          </cell>
          <cell r="ET133"/>
          <cell r="EU133" t="str">
            <v/>
          </cell>
          <cell r="EV133" t="str">
            <v/>
          </cell>
          <cell r="EW133" t="str">
            <v/>
          </cell>
          <cell r="EX133" t="str">
            <v/>
          </cell>
          <cell r="EY133" t="str">
            <v/>
          </cell>
          <cell r="EZ133">
            <v>0</v>
          </cell>
          <cell r="FA133"/>
          <cell r="FB133"/>
          <cell r="FC133" t="str">
            <v/>
          </cell>
          <cell r="FD133" t="str">
            <v/>
          </cell>
          <cell r="FE133"/>
          <cell r="FF133" t="str">
            <v/>
          </cell>
          <cell r="FG133" t="str">
            <v/>
          </cell>
          <cell r="FH133"/>
          <cell r="FI133" t="str">
            <v/>
          </cell>
          <cell r="FJ133"/>
          <cell r="FK133" t="str">
            <v/>
          </cell>
          <cell r="FL133">
            <v>0</v>
          </cell>
          <cell r="FM133">
            <v>0</v>
          </cell>
          <cell r="FN133" t="str">
            <v/>
          </cell>
          <cell r="FO133" t="str">
            <v/>
          </cell>
          <cell r="FP133">
            <v>0</v>
          </cell>
          <cell r="FQ133">
            <v>0</v>
          </cell>
          <cell r="FR133" t="str">
            <v/>
          </cell>
          <cell r="FS133" t="str">
            <v/>
          </cell>
          <cell r="FT133" t="str">
            <v/>
          </cell>
          <cell r="FU133">
            <v>0</v>
          </cell>
          <cell r="FV133" t="str">
            <v/>
          </cell>
          <cell r="FW133" t="str">
            <v/>
          </cell>
          <cell r="FX133">
            <v>0</v>
          </cell>
          <cell r="FY133">
            <v>0</v>
          </cell>
          <cell r="FZ133">
            <v>0</v>
          </cell>
          <cell r="GA133">
            <v>0</v>
          </cell>
          <cell r="GB133">
            <v>0</v>
          </cell>
          <cell r="GC133"/>
          <cell r="GD133">
            <v>0</v>
          </cell>
          <cell r="GE133">
            <v>0</v>
          </cell>
          <cell r="GF133">
            <v>0</v>
          </cell>
          <cell r="GG133">
            <v>0</v>
          </cell>
          <cell r="GH133">
            <v>0</v>
          </cell>
          <cell r="GI133"/>
          <cell r="GJ133" t="str">
            <v/>
          </cell>
          <cell r="GK133" t="str">
            <v/>
          </cell>
          <cell r="GL133" t="str">
            <v/>
          </cell>
          <cell r="GM133" t="str">
            <v/>
          </cell>
          <cell r="GN133" t="str">
            <v/>
          </cell>
          <cell r="GO133" t="str">
            <v/>
          </cell>
          <cell r="GP133" t="str">
            <v/>
          </cell>
          <cell r="GQ133" t="str">
            <v/>
          </cell>
          <cell r="GR133" t="str">
            <v/>
          </cell>
        </row>
        <row r="134">
          <cell r="B134" t="str">
            <v/>
          </cell>
          <cell r="C134" t="str">
            <v/>
          </cell>
          <cell r="D134" t="str">
            <v/>
          </cell>
          <cell r="E134" t="str">
            <v/>
          </cell>
          <cell r="F134" t="str">
            <v/>
          </cell>
          <cell r="G134" t="str">
            <v/>
          </cell>
          <cell r="H134" t="str">
            <v/>
          </cell>
          <cell r="I134" t="str">
            <v/>
          </cell>
          <cell r="J134" t="str">
            <v/>
          </cell>
          <cell r="K134" t="str">
            <v/>
          </cell>
          <cell r="L134" t="str">
            <v/>
          </cell>
          <cell r="M134" t="str">
            <v/>
          </cell>
          <cell r="N134" t="str">
            <v/>
          </cell>
          <cell r="O134" t="str">
            <v/>
          </cell>
          <cell r="P134">
            <v>0</v>
          </cell>
          <cell r="Q134"/>
          <cell r="R134" t="str">
            <v/>
          </cell>
          <cell r="S134" t="str">
            <v/>
          </cell>
          <cell r="T134" t="str">
            <v/>
          </cell>
          <cell r="U134" t="str">
            <v/>
          </cell>
          <cell r="V134" t="str">
            <v/>
          </cell>
          <cell r="W134" t="str">
            <v/>
          </cell>
          <cell r="X134" t="str">
            <v/>
          </cell>
          <cell r="Y134" t="str">
            <v/>
          </cell>
          <cell r="Z134" t="str">
            <v/>
          </cell>
          <cell r="AA134" t="str">
            <v/>
          </cell>
          <cell r="AB134"/>
          <cell r="AC134"/>
          <cell r="AD134" t="str">
            <v/>
          </cell>
          <cell r="AE134" t="str">
            <v/>
          </cell>
          <cell r="AF134" t="str">
            <v/>
          </cell>
          <cell r="AG134" t="str">
            <v/>
          </cell>
          <cell r="AH134" t="str">
            <v/>
          </cell>
          <cell r="AI134" t="str">
            <v/>
          </cell>
          <cell r="AJ134" t="str">
            <v/>
          </cell>
          <cell r="AK134" t="str">
            <v/>
          </cell>
          <cell r="AL134" t="str">
            <v/>
          </cell>
          <cell r="AM134">
            <v>0</v>
          </cell>
          <cell r="AN134" t="str">
            <v/>
          </cell>
          <cell r="AO134"/>
          <cell r="AP134">
            <v>0</v>
          </cell>
          <cell r="AQ134"/>
          <cell r="AR134">
            <v>0</v>
          </cell>
          <cell r="AS134">
            <v>0</v>
          </cell>
          <cell r="AT134" t="str">
            <v/>
          </cell>
          <cell r="AU134" t="str">
            <v/>
          </cell>
          <cell r="AV134" t="str">
            <v/>
          </cell>
          <cell r="AW134" t="str">
            <v/>
          </cell>
          <cell r="AX134" t="str">
            <v/>
          </cell>
          <cell r="AY134" t="str">
            <v/>
          </cell>
          <cell r="AZ134" t="str">
            <v/>
          </cell>
          <cell r="BA134">
            <v>0</v>
          </cell>
          <cell r="BB134"/>
          <cell r="BC134" t="str">
            <v/>
          </cell>
          <cell r="BD134" t="str">
            <v/>
          </cell>
          <cell r="BE134" t="str">
            <v/>
          </cell>
          <cell r="BF134" t="str">
            <v/>
          </cell>
          <cell r="BG134" t="str">
            <v/>
          </cell>
          <cell r="BH134" t="str">
            <v/>
          </cell>
          <cell r="BI134"/>
          <cell r="BJ134" t="str">
            <v/>
          </cell>
          <cell r="BK134" t="str">
            <v/>
          </cell>
          <cell r="BL134" t="str">
            <v/>
          </cell>
          <cell r="BM134" t="str">
            <v/>
          </cell>
          <cell r="BN134" t="str">
            <v/>
          </cell>
          <cell r="BO134" t="str">
            <v/>
          </cell>
          <cell r="BP134"/>
          <cell r="BQ134"/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 t="str">
            <v/>
          </cell>
          <cell r="CI134">
            <v>0</v>
          </cell>
          <cell r="CJ134">
            <v>0</v>
          </cell>
          <cell r="CK134"/>
          <cell r="CL134" t="str">
            <v/>
          </cell>
          <cell r="CM134" t="str">
            <v/>
          </cell>
          <cell r="CN134" t="str">
            <v/>
          </cell>
          <cell r="CO134" t="str">
            <v/>
          </cell>
          <cell r="CP134" t="str">
            <v/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 t="str">
            <v/>
          </cell>
          <cell r="CV134" t="str">
            <v/>
          </cell>
          <cell r="CW134" t="str">
            <v/>
          </cell>
          <cell r="CX134" t="str">
            <v/>
          </cell>
          <cell r="CY134" t="str">
            <v/>
          </cell>
          <cell r="CZ134" t="str">
            <v/>
          </cell>
          <cell r="DA134" t="str">
            <v/>
          </cell>
          <cell r="DB134">
            <v>0</v>
          </cell>
          <cell r="DC134"/>
          <cell r="DD134" t="str">
            <v/>
          </cell>
          <cell r="DE134" t="str">
            <v/>
          </cell>
          <cell r="DF134">
            <v>0</v>
          </cell>
          <cell r="DG134">
            <v>0</v>
          </cell>
          <cell r="DH134" t="str">
            <v/>
          </cell>
          <cell r="DI134">
            <v>0</v>
          </cell>
          <cell r="DJ134">
            <v>0</v>
          </cell>
          <cell r="DK134">
            <v>0</v>
          </cell>
          <cell r="DL134" t="str">
            <v/>
          </cell>
          <cell r="DM134" t="str">
            <v/>
          </cell>
          <cell r="DN134" t="str">
            <v/>
          </cell>
          <cell r="DO134" t="str">
            <v/>
          </cell>
          <cell r="DP134" t="str">
            <v/>
          </cell>
          <cell r="DQ134" t="str">
            <v/>
          </cell>
          <cell r="DR134" t="str">
            <v/>
          </cell>
          <cell r="DS134" t="str">
            <v/>
          </cell>
          <cell r="DT134" t="str">
            <v/>
          </cell>
          <cell r="DU134"/>
          <cell r="DV134" t="str">
            <v/>
          </cell>
          <cell r="DW134" t="str">
            <v/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 t="str">
            <v/>
          </cell>
          <cell r="EC134" t="str">
            <v/>
          </cell>
          <cell r="ED134" t="str">
            <v/>
          </cell>
          <cell r="EE134">
            <v>0</v>
          </cell>
          <cell r="EF134">
            <v>0.98</v>
          </cell>
          <cell r="EG134">
            <v>0</v>
          </cell>
          <cell r="EH134"/>
          <cell r="EI134"/>
          <cell r="EJ134"/>
          <cell r="EK134" t="str">
            <v/>
          </cell>
          <cell r="EL134"/>
          <cell r="EM134" t="str">
            <v/>
          </cell>
          <cell r="EN134"/>
          <cell r="EO134" t="str">
            <v/>
          </cell>
          <cell r="EP134" t="str">
            <v/>
          </cell>
          <cell r="EQ134"/>
          <cell r="ER134"/>
          <cell r="ES134" t="str">
            <v/>
          </cell>
          <cell r="ET134"/>
          <cell r="EU134" t="str">
            <v/>
          </cell>
          <cell r="EV134" t="str">
            <v/>
          </cell>
          <cell r="EW134" t="str">
            <v/>
          </cell>
          <cell r="EX134" t="str">
            <v/>
          </cell>
          <cell r="EY134" t="str">
            <v/>
          </cell>
          <cell r="EZ134">
            <v>0</v>
          </cell>
          <cell r="FA134"/>
          <cell r="FB134"/>
          <cell r="FC134" t="str">
            <v/>
          </cell>
          <cell r="FD134" t="str">
            <v/>
          </cell>
          <cell r="FE134"/>
          <cell r="FF134" t="str">
            <v/>
          </cell>
          <cell r="FG134" t="str">
            <v/>
          </cell>
          <cell r="FH134"/>
          <cell r="FI134" t="str">
            <v/>
          </cell>
          <cell r="FJ134"/>
          <cell r="FK134" t="str">
            <v/>
          </cell>
          <cell r="FL134">
            <v>0</v>
          </cell>
          <cell r="FM134">
            <v>0</v>
          </cell>
          <cell r="FN134" t="str">
            <v/>
          </cell>
          <cell r="FO134" t="str">
            <v/>
          </cell>
          <cell r="FP134">
            <v>0</v>
          </cell>
          <cell r="FQ134">
            <v>0</v>
          </cell>
          <cell r="FR134" t="str">
            <v/>
          </cell>
          <cell r="FS134" t="str">
            <v/>
          </cell>
          <cell r="FT134" t="str">
            <v/>
          </cell>
          <cell r="FU134">
            <v>0</v>
          </cell>
          <cell r="FV134" t="str">
            <v/>
          </cell>
          <cell r="FW134" t="str">
            <v/>
          </cell>
          <cell r="FX134">
            <v>0</v>
          </cell>
          <cell r="FY134">
            <v>0</v>
          </cell>
          <cell r="FZ134">
            <v>0</v>
          </cell>
          <cell r="GA134">
            <v>0</v>
          </cell>
          <cell r="GB134">
            <v>0</v>
          </cell>
          <cell r="GC134"/>
          <cell r="GD134">
            <v>0</v>
          </cell>
          <cell r="GE134">
            <v>0</v>
          </cell>
          <cell r="GF134">
            <v>0</v>
          </cell>
          <cell r="GG134">
            <v>0</v>
          </cell>
          <cell r="GH134">
            <v>0</v>
          </cell>
          <cell r="GI134"/>
          <cell r="GJ134" t="str">
            <v/>
          </cell>
          <cell r="GK134" t="str">
            <v/>
          </cell>
          <cell r="GL134" t="str">
            <v/>
          </cell>
          <cell r="GM134" t="str">
            <v/>
          </cell>
          <cell r="GN134" t="str">
            <v/>
          </cell>
          <cell r="GO134" t="str">
            <v/>
          </cell>
          <cell r="GP134" t="str">
            <v/>
          </cell>
          <cell r="GQ134" t="str">
            <v/>
          </cell>
          <cell r="GR134" t="str">
            <v/>
          </cell>
        </row>
        <row r="135">
          <cell r="B135" t="str">
            <v/>
          </cell>
          <cell r="C135" t="str">
            <v/>
          </cell>
          <cell r="D135" t="str">
            <v/>
          </cell>
          <cell r="E135" t="str">
            <v/>
          </cell>
          <cell r="F135" t="str">
            <v/>
          </cell>
          <cell r="G135" t="str">
            <v/>
          </cell>
          <cell r="H135" t="str">
            <v/>
          </cell>
          <cell r="I135" t="str">
            <v/>
          </cell>
          <cell r="J135" t="str">
            <v/>
          </cell>
          <cell r="K135" t="str">
            <v/>
          </cell>
          <cell r="L135" t="str">
            <v/>
          </cell>
          <cell r="M135" t="str">
            <v/>
          </cell>
          <cell r="N135" t="str">
            <v/>
          </cell>
          <cell r="O135" t="str">
            <v/>
          </cell>
          <cell r="P135">
            <v>0</v>
          </cell>
          <cell r="Q135"/>
          <cell r="R135" t="str">
            <v/>
          </cell>
          <cell r="S135" t="str">
            <v/>
          </cell>
          <cell r="T135" t="str">
            <v/>
          </cell>
          <cell r="U135" t="str">
            <v/>
          </cell>
          <cell r="V135" t="str">
            <v/>
          </cell>
          <cell r="W135" t="str">
            <v/>
          </cell>
          <cell r="X135" t="str">
            <v/>
          </cell>
          <cell r="Y135" t="str">
            <v/>
          </cell>
          <cell r="Z135" t="str">
            <v/>
          </cell>
          <cell r="AA135" t="str">
            <v/>
          </cell>
          <cell r="AB135"/>
          <cell r="AC135"/>
          <cell r="AD135" t="str">
            <v/>
          </cell>
          <cell r="AE135" t="str">
            <v/>
          </cell>
          <cell r="AF135" t="str">
            <v/>
          </cell>
          <cell r="AG135" t="str">
            <v/>
          </cell>
          <cell r="AH135" t="str">
            <v/>
          </cell>
          <cell r="AI135" t="str">
            <v/>
          </cell>
          <cell r="AJ135" t="str">
            <v/>
          </cell>
          <cell r="AK135" t="str">
            <v/>
          </cell>
          <cell r="AL135" t="str">
            <v/>
          </cell>
          <cell r="AM135">
            <v>0</v>
          </cell>
          <cell r="AN135" t="str">
            <v/>
          </cell>
          <cell r="AO135"/>
          <cell r="AP135">
            <v>0</v>
          </cell>
          <cell r="AQ135"/>
          <cell r="AR135">
            <v>0</v>
          </cell>
          <cell r="AS135">
            <v>0</v>
          </cell>
          <cell r="AT135" t="str">
            <v/>
          </cell>
          <cell r="AU135" t="str">
            <v/>
          </cell>
          <cell r="AV135" t="str">
            <v/>
          </cell>
          <cell r="AW135" t="str">
            <v/>
          </cell>
          <cell r="AX135" t="str">
            <v/>
          </cell>
          <cell r="AY135" t="str">
            <v/>
          </cell>
          <cell r="AZ135" t="str">
            <v/>
          </cell>
          <cell r="BA135">
            <v>0</v>
          </cell>
          <cell r="BB135"/>
          <cell r="BC135" t="str">
            <v/>
          </cell>
          <cell r="BD135" t="str">
            <v/>
          </cell>
          <cell r="BE135" t="str">
            <v/>
          </cell>
          <cell r="BF135" t="str">
            <v/>
          </cell>
          <cell r="BG135" t="str">
            <v/>
          </cell>
          <cell r="BH135" t="str">
            <v/>
          </cell>
          <cell r="BI135"/>
          <cell r="BJ135" t="str">
            <v/>
          </cell>
          <cell r="BK135" t="str">
            <v/>
          </cell>
          <cell r="BL135" t="str">
            <v/>
          </cell>
          <cell r="BM135" t="str">
            <v/>
          </cell>
          <cell r="BN135" t="str">
            <v/>
          </cell>
          <cell r="BO135" t="str">
            <v/>
          </cell>
          <cell r="BP135"/>
          <cell r="BQ135"/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 t="str">
            <v/>
          </cell>
          <cell r="CI135">
            <v>0</v>
          </cell>
          <cell r="CJ135">
            <v>0</v>
          </cell>
          <cell r="CK135"/>
          <cell r="CL135" t="str">
            <v/>
          </cell>
          <cell r="CM135" t="str">
            <v/>
          </cell>
          <cell r="CN135" t="str">
            <v/>
          </cell>
          <cell r="CO135" t="str">
            <v/>
          </cell>
          <cell r="CP135" t="str">
            <v/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 t="str">
            <v/>
          </cell>
          <cell r="CV135" t="str">
            <v/>
          </cell>
          <cell r="CW135" t="str">
            <v/>
          </cell>
          <cell r="CX135" t="str">
            <v/>
          </cell>
          <cell r="CY135" t="str">
            <v/>
          </cell>
          <cell r="CZ135" t="str">
            <v/>
          </cell>
          <cell r="DA135" t="str">
            <v/>
          </cell>
          <cell r="DB135">
            <v>0</v>
          </cell>
          <cell r="DC135"/>
          <cell r="DD135" t="str">
            <v/>
          </cell>
          <cell r="DE135" t="str">
            <v/>
          </cell>
          <cell r="DF135">
            <v>0</v>
          </cell>
          <cell r="DG135">
            <v>0</v>
          </cell>
          <cell r="DH135" t="str">
            <v/>
          </cell>
          <cell r="DI135">
            <v>0</v>
          </cell>
          <cell r="DJ135">
            <v>0</v>
          </cell>
          <cell r="DK135">
            <v>0</v>
          </cell>
          <cell r="DL135" t="str">
            <v/>
          </cell>
          <cell r="DM135" t="str">
            <v/>
          </cell>
          <cell r="DN135" t="str">
            <v/>
          </cell>
          <cell r="DO135" t="str">
            <v/>
          </cell>
          <cell r="DP135" t="str">
            <v/>
          </cell>
          <cell r="DQ135" t="str">
            <v/>
          </cell>
          <cell r="DR135" t="str">
            <v/>
          </cell>
          <cell r="DS135" t="str">
            <v/>
          </cell>
          <cell r="DT135" t="str">
            <v/>
          </cell>
          <cell r="DU135"/>
          <cell r="DV135" t="str">
            <v/>
          </cell>
          <cell r="DW135" t="str">
            <v/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 t="str">
            <v/>
          </cell>
          <cell r="EC135" t="str">
            <v/>
          </cell>
          <cell r="ED135" t="str">
            <v/>
          </cell>
          <cell r="EE135">
            <v>0</v>
          </cell>
          <cell r="EF135">
            <v>0.98</v>
          </cell>
          <cell r="EG135">
            <v>0</v>
          </cell>
          <cell r="EH135"/>
          <cell r="EI135"/>
          <cell r="EJ135"/>
          <cell r="EK135" t="str">
            <v/>
          </cell>
          <cell r="EL135"/>
          <cell r="EM135" t="str">
            <v/>
          </cell>
          <cell r="EN135"/>
          <cell r="EO135" t="str">
            <v/>
          </cell>
          <cell r="EP135" t="str">
            <v/>
          </cell>
          <cell r="EQ135"/>
          <cell r="ER135"/>
          <cell r="ES135" t="str">
            <v/>
          </cell>
          <cell r="ET135"/>
          <cell r="EU135" t="str">
            <v/>
          </cell>
          <cell r="EV135" t="str">
            <v/>
          </cell>
          <cell r="EW135" t="str">
            <v/>
          </cell>
          <cell r="EX135" t="str">
            <v/>
          </cell>
          <cell r="EY135" t="str">
            <v/>
          </cell>
          <cell r="EZ135">
            <v>0</v>
          </cell>
          <cell r="FA135"/>
          <cell r="FB135"/>
          <cell r="FC135" t="str">
            <v/>
          </cell>
          <cell r="FD135" t="str">
            <v/>
          </cell>
          <cell r="FE135"/>
          <cell r="FF135" t="str">
            <v/>
          </cell>
          <cell r="FG135" t="str">
            <v/>
          </cell>
          <cell r="FH135"/>
          <cell r="FI135" t="str">
            <v/>
          </cell>
          <cell r="FJ135"/>
          <cell r="FK135" t="str">
            <v/>
          </cell>
          <cell r="FL135">
            <v>0</v>
          </cell>
          <cell r="FM135">
            <v>0</v>
          </cell>
          <cell r="FN135" t="str">
            <v/>
          </cell>
          <cell r="FO135" t="str">
            <v/>
          </cell>
          <cell r="FP135">
            <v>0</v>
          </cell>
          <cell r="FQ135">
            <v>0</v>
          </cell>
          <cell r="FR135" t="str">
            <v/>
          </cell>
          <cell r="FS135" t="str">
            <v/>
          </cell>
          <cell r="FT135" t="str">
            <v/>
          </cell>
          <cell r="FU135">
            <v>0</v>
          </cell>
          <cell r="FV135" t="str">
            <v/>
          </cell>
          <cell r="FW135" t="str">
            <v/>
          </cell>
          <cell r="FX135">
            <v>0</v>
          </cell>
          <cell r="FY135">
            <v>0</v>
          </cell>
          <cell r="FZ135">
            <v>0</v>
          </cell>
          <cell r="GA135">
            <v>0</v>
          </cell>
          <cell r="GB135">
            <v>0</v>
          </cell>
          <cell r="GC135"/>
          <cell r="GD135">
            <v>0</v>
          </cell>
          <cell r="GE135">
            <v>0</v>
          </cell>
          <cell r="GF135">
            <v>0</v>
          </cell>
          <cell r="GG135">
            <v>0</v>
          </cell>
          <cell r="GH135">
            <v>0</v>
          </cell>
          <cell r="GI135"/>
          <cell r="GJ135" t="str">
            <v/>
          </cell>
          <cell r="GK135" t="str">
            <v/>
          </cell>
          <cell r="GL135" t="str">
            <v/>
          </cell>
          <cell r="GM135" t="str">
            <v/>
          </cell>
          <cell r="GN135" t="str">
            <v/>
          </cell>
          <cell r="GO135" t="str">
            <v/>
          </cell>
          <cell r="GP135" t="str">
            <v/>
          </cell>
          <cell r="GQ135" t="str">
            <v/>
          </cell>
          <cell r="GR135" t="str">
            <v/>
          </cell>
        </row>
        <row r="136">
          <cell r="B136" t="str">
            <v/>
          </cell>
          <cell r="C136" t="str">
            <v/>
          </cell>
          <cell r="D136" t="str">
            <v/>
          </cell>
          <cell r="E136" t="str">
            <v/>
          </cell>
          <cell r="F136" t="str">
            <v/>
          </cell>
          <cell r="G136" t="str">
            <v/>
          </cell>
          <cell r="H136" t="str">
            <v/>
          </cell>
          <cell r="I136" t="str">
            <v/>
          </cell>
          <cell r="J136" t="str">
            <v/>
          </cell>
          <cell r="K136" t="str">
            <v/>
          </cell>
          <cell r="L136" t="str">
            <v/>
          </cell>
          <cell r="M136" t="str">
            <v/>
          </cell>
          <cell r="N136" t="str">
            <v/>
          </cell>
          <cell r="O136" t="str">
            <v/>
          </cell>
          <cell r="P136">
            <v>0</v>
          </cell>
          <cell r="Q136"/>
          <cell r="R136" t="str">
            <v/>
          </cell>
          <cell r="S136" t="str">
            <v/>
          </cell>
          <cell r="T136" t="str">
            <v/>
          </cell>
          <cell r="U136" t="str">
            <v/>
          </cell>
          <cell r="V136" t="str">
            <v/>
          </cell>
          <cell r="W136" t="str">
            <v/>
          </cell>
          <cell r="X136" t="str">
            <v/>
          </cell>
          <cell r="Y136" t="str">
            <v/>
          </cell>
          <cell r="Z136" t="str">
            <v/>
          </cell>
          <cell r="AA136" t="str">
            <v/>
          </cell>
          <cell r="AB136"/>
          <cell r="AC136"/>
          <cell r="AD136" t="str">
            <v/>
          </cell>
          <cell r="AE136" t="str">
            <v/>
          </cell>
          <cell r="AF136" t="str">
            <v/>
          </cell>
          <cell r="AG136" t="str">
            <v/>
          </cell>
          <cell r="AH136" t="str">
            <v/>
          </cell>
          <cell r="AI136" t="str">
            <v/>
          </cell>
          <cell r="AJ136" t="str">
            <v/>
          </cell>
          <cell r="AK136" t="str">
            <v/>
          </cell>
          <cell r="AL136" t="str">
            <v/>
          </cell>
          <cell r="AM136">
            <v>0</v>
          </cell>
          <cell r="AN136" t="str">
            <v/>
          </cell>
          <cell r="AO136"/>
          <cell r="AP136">
            <v>0</v>
          </cell>
          <cell r="AQ136"/>
          <cell r="AR136">
            <v>0</v>
          </cell>
          <cell r="AS136">
            <v>0</v>
          </cell>
          <cell r="AT136" t="str">
            <v/>
          </cell>
          <cell r="AU136" t="str">
            <v/>
          </cell>
          <cell r="AV136" t="str">
            <v/>
          </cell>
          <cell r="AW136" t="str">
            <v/>
          </cell>
          <cell r="AX136" t="str">
            <v/>
          </cell>
          <cell r="AY136" t="str">
            <v/>
          </cell>
          <cell r="AZ136" t="str">
            <v/>
          </cell>
          <cell r="BA136">
            <v>0</v>
          </cell>
          <cell r="BB136"/>
          <cell r="BC136" t="str">
            <v/>
          </cell>
          <cell r="BD136" t="str">
            <v/>
          </cell>
          <cell r="BE136" t="str">
            <v/>
          </cell>
          <cell r="BF136" t="str">
            <v/>
          </cell>
          <cell r="BG136" t="str">
            <v/>
          </cell>
          <cell r="BH136" t="str">
            <v/>
          </cell>
          <cell r="BI136"/>
          <cell r="BJ136" t="str">
            <v/>
          </cell>
          <cell r="BK136" t="str">
            <v/>
          </cell>
          <cell r="BL136" t="str">
            <v/>
          </cell>
          <cell r="BM136" t="str">
            <v/>
          </cell>
          <cell r="BN136" t="str">
            <v/>
          </cell>
          <cell r="BO136" t="str">
            <v/>
          </cell>
          <cell r="BP136"/>
          <cell r="BQ136"/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 t="str">
            <v/>
          </cell>
          <cell r="CI136">
            <v>0</v>
          </cell>
          <cell r="CJ136">
            <v>0</v>
          </cell>
          <cell r="CK136"/>
          <cell r="CL136" t="str">
            <v/>
          </cell>
          <cell r="CM136" t="str">
            <v/>
          </cell>
          <cell r="CN136" t="str">
            <v/>
          </cell>
          <cell r="CO136" t="str">
            <v/>
          </cell>
          <cell r="CP136" t="str">
            <v/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 t="str">
            <v/>
          </cell>
          <cell r="CV136" t="str">
            <v/>
          </cell>
          <cell r="CW136" t="str">
            <v/>
          </cell>
          <cell r="CX136" t="str">
            <v/>
          </cell>
          <cell r="CY136" t="str">
            <v/>
          </cell>
          <cell r="CZ136" t="str">
            <v/>
          </cell>
          <cell r="DA136" t="str">
            <v/>
          </cell>
          <cell r="DB136">
            <v>0</v>
          </cell>
          <cell r="DC136"/>
          <cell r="DD136" t="str">
            <v/>
          </cell>
          <cell r="DE136" t="str">
            <v/>
          </cell>
          <cell r="DF136">
            <v>0</v>
          </cell>
          <cell r="DG136">
            <v>0</v>
          </cell>
          <cell r="DH136" t="str">
            <v/>
          </cell>
          <cell r="DI136">
            <v>0</v>
          </cell>
          <cell r="DJ136">
            <v>0</v>
          </cell>
          <cell r="DK136">
            <v>0</v>
          </cell>
          <cell r="DL136" t="str">
            <v/>
          </cell>
          <cell r="DM136" t="str">
            <v/>
          </cell>
          <cell r="DN136" t="str">
            <v/>
          </cell>
          <cell r="DO136" t="str">
            <v/>
          </cell>
          <cell r="DP136" t="str">
            <v/>
          </cell>
          <cell r="DQ136" t="str">
            <v/>
          </cell>
          <cell r="DR136" t="str">
            <v/>
          </cell>
          <cell r="DS136" t="str">
            <v/>
          </cell>
          <cell r="DT136" t="str">
            <v/>
          </cell>
          <cell r="DU136"/>
          <cell r="DV136" t="str">
            <v/>
          </cell>
          <cell r="DW136" t="str">
            <v/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 t="str">
            <v/>
          </cell>
          <cell r="EC136" t="str">
            <v/>
          </cell>
          <cell r="ED136" t="str">
            <v/>
          </cell>
          <cell r="EE136">
            <v>0</v>
          </cell>
          <cell r="EF136">
            <v>0.98</v>
          </cell>
          <cell r="EG136">
            <v>0</v>
          </cell>
          <cell r="EH136"/>
          <cell r="EI136"/>
          <cell r="EJ136"/>
          <cell r="EK136" t="str">
            <v/>
          </cell>
          <cell r="EL136"/>
          <cell r="EM136" t="str">
            <v/>
          </cell>
          <cell r="EN136"/>
          <cell r="EO136" t="str">
            <v/>
          </cell>
          <cell r="EP136" t="str">
            <v/>
          </cell>
          <cell r="EQ136"/>
          <cell r="ER136"/>
          <cell r="ES136" t="str">
            <v/>
          </cell>
          <cell r="ET136"/>
          <cell r="EU136" t="str">
            <v/>
          </cell>
          <cell r="EV136" t="str">
            <v/>
          </cell>
          <cell r="EW136" t="str">
            <v/>
          </cell>
          <cell r="EX136" t="str">
            <v/>
          </cell>
          <cell r="EY136" t="str">
            <v/>
          </cell>
          <cell r="EZ136">
            <v>0</v>
          </cell>
          <cell r="FA136"/>
          <cell r="FB136"/>
          <cell r="FC136" t="str">
            <v/>
          </cell>
          <cell r="FD136" t="str">
            <v/>
          </cell>
          <cell r="FE136"/>
          <cell r="FF136" t="str">
            <v/>
          </cell>
          <cell r="FG136" t="str">
            <v/>
          </cell>
          <cell r="FH136"/>
          <cell r="FI136" t="str">
            <v/>
          </cell>
          <cell r="FJ136"/>
          <cell r="FK136" t="str">
            <v/>
          </cell>
          <cell r="FL136">
            <v>0</v>
          </cell>
          <cell r="FM136">
            <v>0</v>
          </cell>
          <cell r="FN136" t="str">
            <v/>
          </cell>
          <cell r="FO136" t="str">
            <v/>
          </cell>
          <cell r="FP136">
            <v>0</v>
          </cell>
          <cell r="FQ136">
            <v>0</v>
          </cell>
          <cell r="FR136" t="str">
            <v/>
          </cell>
          <cell r="FS136" t="str">
            <v/>
          </cell>
          <cell r="FT136" t="str">
            <v/>
          </cell>
          <cell r="FU136">
            <v>0</v>
          </cell>
          <cell r="FV136" t="str">
            <v/>
          </cell>
          <cell r="FW136" t="str">
            <v/>
          </cell>
          <cell r="FX136">
            <v>0</v>
          </cell>
          <cell r="FY136">
            <v>0</v>
          </cell>
          <cell r="FZ136">
            <v>0</v>
          </cell>
          <cell r="GA136">
            <v>0</v>
          </cell>
          <cell r="GB136">
            <v>0</v>
          </cell>
          <cell r="GC136"/>
          <cell r="GD136">
            <v>0</v>
          </cell>
          <cell r="GE136">
            <v>0</v>
          </cell>
          <cell r="GF136">
            <v>0</v>
          </cell>
          <cell r="GG136">
            <v>0</v>
          </cell>
          <cell r="GH136">
            <v>0</v>
          </cell>
          <cell r="GI136"/>
          <cell r="GJ136" t="str">
            <v/>
          </cell>
          <cell r="GK136" t="str">
            <v/>
          </cell>
          <cell r="GL136" t="str">
            <v/>
          </cell>
          <cell r="GM136" t="str">
            <v/>
          </cell>
          <cell r="GN136" t="str">
            <v/>
          </cell>
          <cell r="GO136" t="str">
            <v/>
          </cell>
          <cell r="GP136" t="str">
            <v/>
          </cell>
          <cell r="GQ136" t="str">
            <v/>
          </cell>
          <cell r="GR136" t="str">
            <v/>
          </cell>
        </row>
        <row r="137">
          <cell r="B137" t="str">
            <v/>
          </cell>
          <cell r="C137" t="str">
            <v/>
          </cell>
          <cell r="D137" t="str">
            <v/>
          </cell>
          <cell r="E137" t="str">
            <v/>
          </cell>
          <cell r="F137" t="str">
            <v/>
          </cell>
          <cell r="G137" t="str">
            <v/>
          </cell>
          <cell r="H137" t="str">
            <v/>
          </cell>
          <cell r="I137" t="str">
            <v/>
          </cell>
          <cell r="J137" t="str">
            <v/>
          </cell>
          <cell r="K137" t="str">
            <v/>
          </cell>
          <cell r="L137" t="str">
            <v/>
          </cell>
          <cell r="M137" t="str">
            <v/>
          </cell>
          <cell r="N137" t="str">
            <v/>
          </cell>
          <cell r="O137" t="str">
            <v/>
          </cell>
          <cell r="P137">
            <v>0</v>
          </cell>
          <cell r="Q137"/>
          <cell r="R137" t="str">
            <v/>
          </cell>
          <cell r="S137" t="str">
            <v/>
          </cell>
          <cell r="T137" t="str">
            <v/>
          </cell>
          <cell r="U137" t="str">
            <v/>
          </cell>
          <cell r="V137" t="str">
            <v/>
          </cell>
          <cell r="W137" t="str">
            <v/>
          </cell>
          <cell r="X137" t="str">
            <v/>
          </cell>
          <cell r="Y137" t="str">
            <v/>
          </cell>
          <cell r="Z137" t="str">
            <v/>
          </cell>
          <cell r="AA137" t="str">
            <v/>
          </cell>
          <cell r="AB137"/>
          <cell r="AC137"/>
          <cell r="AD137" t="str">
            <v/>
          </cell>
          <cell r="AE137" t="str">
            <v/>
          </cell>
          <cell r="AF137" t="str">
            <v/>
          </cell>
          <cell r="AG137" t="str">
            <v/>
          </cell>
          <cell r="AH137" t="str">
            <v/>
          </cell>
          <cell r="AI137" t="str">
            <v/>
          </cell>
          <cell r="AJ137" t="str">
            <v/>
          </cell>
          <cell r="AK137" t="str">
            <v/>
          </cell>
          <cell r="AL137" t="str">
            <v/>
          </cell>
          <cell r="AM137">
            <v>0</v>
          </cell>
          <cell r="AN137" t="str">
            <v/>
          </cell>
          <cell r="AO137"/>
          <cell r="AP137">
            <v>0</v>
          </cell>
          <cell r="AQ137"/>
          <cell r="AR137">
            <v>0</v>
          </cell>
          <cell r="AS137">
            <v>0</v>
          </cell>
          <cell r="AT137" t="str">
            <v/>
          </cell>
          <cell r="AU137" t="str">
            <v/>
          </cell>
          <cell r="AV137" t="str">
            <v/>
          </cell>
          <cell r="AW137" t="str">
            <v/>
          </cell>
          <cell r="AX137" t="str">
            <v/>
          </cell>
          <cell r="AY137" t="str">
            <v/>
          </cell>
          <cell r="AZ137" t="str">
            <v/>
          </cell>
          <cell r="BA137">
            <v>0</v>
          </cell>
          <cell r="BB137"/>
          <cell r="BC137" t="str">
            <v/>
          </cell>
          <cell r="BD137" t="str">
            <v/>
          </cell>
          <cell r="BE137" t="str">
            <v/>
          </cell>
          <cell r="BF137" t="str">
            <v/>
          </cell>
          <cell r="BG137" t="str">
            <v/>
          </cell>
          <cell r="BH137" t="str">
            <v/>
          </cell>
          <cell r="BI137"/>
          <cell r="BJ137" t="str">
            <v/>
          </cell>
          <cell r="BK137" t="str">
            <v/>
          </cell>
          <cell r="BL137" t="str">
            <v/>
          </cell>
          <cell r="BM137" t="str">
            <v/>
          </cell>
          <cell r="BN137" t="str">
            <v/>
          </cell>
          <cell r="BO137" t="str">
            <v/>
          </cell>
          <cell r="BP137"/>
          <cell r="BQ137"/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 t="str">
            <v/>
          </cell>
          <cell r="CI137">
            <v>0</v>
          </cell>
          <cell r="CJ137">
            <v>0</v>
          </cell>
          <cell r="CK137"/>
          <cell r="CL137" t="str">
            <v/>
          </cell>
          <cell r="CM137" t="str">
            <v/>
          </cell>
          <cell r="CN137" t="str">
            <v/>
          </cell>
          <cell r="CO137" t="str">
            <v/>
          </cell>
          <cell r="CP137" t="str">
            <v/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 t="str">
            <v/>
          </cell>
          <cell r="CV137" t="str">
            <v/>
          </cell>
          <cell r="CW137" t="str">
            <v/>
          </cell>
          <cell r="CX137" t="str">
            <v/>
          </cell>
          <cell r="CY137" t="str">
            <v/>
          </cell>
          <cell r="CZ137" t="str">
            <v/>
          </cell>
          <cell r="DA137" t="str">
            <v/>
          </cell>
          <cell r="DB137">
            <v>0</v>
          </cell>
          <cell r="DC137"/>
          <cell r="DD137" t="str">
            <v/>
          </cell>
          <cell r="DE137" t="str">
            <v/>
          </cell>
          <cell r="DF137">
            <v>0</v>
          </cell>
          <cell r="DG137">
            <v>0</v>
          </cell>
          <cell r="DH137" t="str">
            <v/>
          </cell>
          <cell r="DI137">
            <v>0</v>
          </cell>
          <cell r="DJ137">
            <v>0</v>
          </cell>
          <cell r="DK137">
            <v>0</v>
          </cell>
          <cell r="DL137" t="str">
            <v/>
          </cell>
          <cell r="DM137" t="str">
            <v/>
          </cell>
          <cell r="DN137" t="str">
            <v/>
          </cell>
          <cell r="DO137" t="str">
            <v/>
          </cell>
          <cell r="DP137" t="str">
            <v/>
          </cell>
          <cell r="DQ137" t="str">
            <v/>
          </cell>
          <cell r="DR137" t="str">
            <v/>
          </cell>
          <cell r="DS137" t="str">
            <v/>
          </cell>
          <cell r="DT137" t="str">
            <v/>
          </cell>
          <cell r="DU137"/>
          <cell r="DV137" t="str">
            <v/>
          </cell>
          <cell r="DW137" t="str">
            <v/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 t="str">
            <v/>
          </cell>
          <cell r="EC137" t="str">
            <v/>
          </cell>
          <cell r="ED137" t="str">
            <v/>
          </cell>
          <cell r="EE137">
            <v>0</v>
          </cell>
          <cell r="EF137">
            <v>0.98</v>
          </cell>
          <cell r="EG137">
            <v>0</v>
          </cell>
          <cell r="EH137"/>
          <cell r="EI137"/>
          <cell r="EJ137"/>
          <cell r="EK137" t="str">
            <v/>
          </cell>
          <cell r="EL137"/>
          <cell r="EM137" t="str">
            <v/>
          </cell>
          <cell r="EN137"/>
          <cell r="EO137" t="str">
            <v/>
          </cell>
          <cell r="EP137" t="str">
            <v/>
          </cell>
          <cell r="EQ137"/>
          <cell r="ER137"/>
          <cell r="ES137" t="str">
            <v/>
          </cell>
          <cell r="ET137"/>
          <cell r="EU137" t="str">
            <v/>
          </cell>
          <cell r="EV137" t="str">
            <v/>
          </cell>
          <cell r="EW137" t="str">
            <v/>
          </cell>
          <cell r="EX137" t="str">
            <v/>
          </cell>
          <cell r="EY137" t="str">
            <v/>
          </cell>
          <cell r="EZ137">
            <v>0</v>
          </cell>
          <cell r="FA137"/>
          <cell r="FB137"/>
          <cell r="FC137" t="str">
            <v/>
          </cell>
          <cell r="FD137" t="str">
            <v/>
          </cell>
          <cell r="FE137"/>
          <cell r="FF137" t="str">
            <v/>
          </cell>
          <cell r="FG137" t="str">
            <v/>
          </cell>
          <cell r="FH137"/>
          <cell r="FI137" t="str">
            <v/>
          </cell>
          <cell r="FJ137"/>
          <cell r="FK137" t="str">
            <v/>
          </cell>
          <cell r="FL137">
            <v>0</v>
          </cell>
          <cell r="FM137">
            <v>0</v>
          </cell>
          <cell r="FN137" t="str">
            <v/>
          </cell>
          <cell r="FO137" t="str">
            <v/>
          </cell>
          <cell r="FP137">
            <v>0</v>
          </cell>
          <cell r="FQ137">
            <v>0</v>
          </cell>
          <cell r="FR137" t="str">
            <v/>
          </cell>
          <cell r="FS137" t="str">
            <v/>
          </cell>
          <cell r="FT137" t="str">
            <v/>
          </cell>
          <cell r="FU137">
            <v>0</v>
          </cell>
          <cell r="FV137" t="str">
            <v/>
          </cell>
          <cell r="FW137" t="str">
            <v/>
          </cell>
          <cell r="FX137">
            <v>0</v>
          </cell>
          <cell r="FY137">
            <v>0</v>
          </cell>
          <cell r="FZ137">
            <v>0</v>
          </cell>
          <cell r="GA137">
            <v>0</v>
          </cell>
          <cell r="GB137">
            <v>0</v>
          </cell>
          <cell r="GC137"/>
          <cell r="GD137">
            <v>0</v>
          </cell>
          <cell r="GE137">
            <v>0</v>
          </cell>
          <cell r="GF137">
            <v>0</v>
          </cell>
          <cell r="GG137">
            <v>0</v>
          </cell>
          <cell r="GH137">
            <v>0</v>
          </cell>
          <cell r="GI137"/>
          <cell r="GJ137" t="str">
            <v/>
          </cell>
          <cell r="GK137" t="str">
            <v/>
          </cell>
          <cell r="GL137" t="str">
            <v/>
          </cell>
          <cell r="GM137" t="str">
            <v/>
          </cell>
          <cell r="GN137" t="str">
            <v/>
          </cell>
          <cell r="GO137" t="str">
            <v/>
          </cell>
          <cell r="GP137" t="str">
            <v/>
          </cell>
          <cell r="GQ137" t="str">
            <v/>
          </cell>
          <cell r="GR137" t="str">
            <v/>
          </cell>
        </row>
        <row r="138">
          <cell r="B138" t="str">
            <v/>
          </cell>
          <cell r="C138" t="str">
            <v/>
          </cell>
          <cell r="D138" t="str">
            <v/>
          </cell>
          <cell r="E138" t="str">
            <v/>
          </cell>
          <cell r="F138" t="str">
            <v/>
          </cell>
          <cell r="G138" t="str">
            <v/>
          </cell>
          <cell r="H138" t="str">
            <v/>
          </cell>
          <cell r="I138" t="str">
            <v/>
          </cell>
          <cell r="J138" t="str">
            <v/>
          </cell>
          <cell r="K138" t="str">
            <v/>
          </cell>
          <cell r="L138" t="str">
            <v/>
          </cell>
          <cell r="M138" t="str">
            <v/>
          </cell>
          <cell r="N138" t="str">
            <v/>
          </cell>
          <cell r="O138" t="str">
            <v/>
          </cell>
          <cell r="P138">
            <v>0</v>
          </cell>
          <cell r="Q138"/>
          <cell r="R138" t="str">
            <v/>
          </cell>
          <cell r="S138" t="str">
            <v/>
          </cell>
          <cell r="T138" t="str">
            <v/>
          </cell>
          <cell r="U138" t="str">
            <v/>
          </cell>
          <cell r="V138" t="str">
            <v/>
          </cell>
          <cell r="W138" t="str">
            <v/>
          </cell>
          <cell r="X138" t="str">
            <v/>
          </cell>
          <cell r="Y138" t="str">
            <v/>
          </cell>
          <cell r="Z138" t="str">
            <v/>
          </cell>
          <cell r="AA138" t="str">
            <v/>
          </cell>
          <cell r="AB138"/>
          <cell r="AC138"/>
          <cell r="AD138" t="str">
            <v/>
          </cell>
          <cell r="AE138" t="str">
            <v/>
          </cell>
          <cell r="AF138" t="str">
            <v/>
          </cell>
          <cell r="AG138" t="str">
            <v/>
          </cell>
          <cell r="AH138" t="str">
            <v/>
          </cell>
          <cell r="AI138" t="str">
            <v/>
          </cell>
          <cell r="AJ138" t="str">
            <v/>
          </cell>
          <cell r="AK138" t="str">
            <v/>
          </cell>
          <cell r="AL138" t="str">
            <v/>
          </cell>
          <cell r="AM138">
            <v>0</v>
          </cell>
          <cell r="AN138" t="str">
            <v/>
          </cell>
          <cell r="AO138"/>
          <cell r="AP138">
            <v>0</v>
          </cell>
          <cell r="AQ138"/>
          <cell r="AR138">
            <v>0</v>
          </cell>
          <cell r="AS138">
            <v>0</v>
          </cell>
          <cell r="AT138" t="str">
            <v/>
          </cell>
          <cell r="AU138" t="str">
            <v/>
          </cell>
          <cell r="AV138" t="str">
            <v/>
          </cell>
          <cell r="AW138" t="str">
            <v/>
          </cell>
          <cell r="AX138" t="str">
            <v/>
          </cell>
          <cell r="AY138" t="str">
            <v/>
          </cell>
          <cell r="AZ138" t="str">
            <v/>
          </cell>
          <cell r="BA138">
            <v>0</v>
          </cell>
          <cell r="BB138"/>
          <cell r="BC138" t="str">
            <v/>
          </cell>
          <cell r="BD138" t="str">
            <v/>
          </cell>
          <cell r="BE138" t="str">
            <v/>
          </cell>
          <cell r="BF138" t="str">
            <v/>
          </cell>
          <cell r="BG138" t="str">
            <v/>
          </cell>
          <cell r="BH138" t="str">
            <v/>
          </cell>
          <cell r="BI138"/>
          <cell r="BJ138" t="str">
            <v/>
          </cell>
          <cell r="BK138" t="str">
            <v/>
          </cell>
          <cell r="BL138" t="str">
            <v/>
          </cell>
          <cell r="BM138" t="str">
            <v/>
          </cell>
          <cell r="BN138" t="str">
            <v/>
          </cell>
          <cell r="BO138" t="str">
            <v/>
          </cell>
          <cell r="BP138"/>
          <cell r="BQ138"/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 t="str">
            <v/>
          </cell>
          <cell r="CI138">
            <v>0</v>
          </cell>
          <cell r="CJ138">
            <v>0</v>
          </cell>
          <cell r="CK138"/>
          <cell r="CL138" t="str">
            <v/>
          </cell>
          <cell r="CM138" t="str">
            <v/>
          </cell>
          <cell r="CN138" t="str">
            <v/>
          </cell>
          <cell r="CO138" t="str">
            <v/>
          </cell>
          <cell r="CP138" t="str">
            <v/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 t="str">
            <v/>
          </cell>
          <cell r="CV138" t="str">
            <v/>
          </cell>
          <cell r="CW138" t="str">
            <v/>
          </cell>
          <cell r="CX138" t="str">
            <v/>
          </cell>
          <cell r="CY138" t="str">
            <v/>
          </cell>
          <cell r="CZ138" t="str">
            <v/>
          </cell>
          <cell r="DA138" t="str">
            <v/>
          </cell>
          <cell r="DB138">
            <v>0</v>
          </cell>
          <cell r="DC138"/>
          <cell r="DD138" t="str">
            <v/>
          </cell>
          <cell r="DE138" t="str">
            <v/>
          </cell>
          <cell r="DF138">
            <v>0</v>
          </cell>
          <cell r="DG138">
            <v>0</v>
          </cell>
          <cell r="DH138" t="str">
            <v/>
          </cell>
          <cell r="DI138">
            <v>0</v>
          </cell>
          <cell r="DJ138">
            <v>0</v>
          </cell>
          <cell r="DK138">
            <v>0</v>
          </cell>
          <cell r="DL138" t="str">
            <v/>
          </cell>
          <cell r="DM138" t="str">
            <v/>
          </cell>
          <cell r="DN138" t="str">
            <v/>
          </cell>
          <cell r="DO138" t="str">
            <v/>
          </cell>
          <cell r="DP138" t="str">
            <v/>
          </cell>
          <cell r="DQ138" t="str">
            <v/>
          </cell>
          <cell r="DR138" t="str">
            <v/>
          </cell>
          <cell r="DS138" t="str">
            <v/>
          </cell>
          <cell r="DT138" t="str">
            <v/>
          </cell>
          <cell r="DU138"/>
          <cell r="DV138" t="str">
            <v/>
          </cell>
          <cell r="DW138" t="str">
            <v/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 t="str">
            <v/>
          </cell>
          <cell r="EC138" t="str">
            <v/>
          </cell>
          <cell r="ED138" t="str">
            <v/>
          </cell>
          <cell r="EE138">
            <v>0</v>
          </cell>
          <cell r="EF138">
            <v>0.98</v>
          </cell>
          <cell r="EG138">
            <v>0</v>
          </cell>
          <cell r="EH138"/>
          <cell r="EI138"/>
          <cell r="EJ138"/>
          <cell r="EK138" t="str">
            <v/>
          </cell>
          <cell r="EL138"/>
          <cell r="EM138" t="str">
            <v/>
          </cell>
          <cell r="EN138"/>
          <cell r="EO138" t="str">
            <v/>
          </cell>
          <cell r="EP138" t="str">
            <v/>
          </cell>
          <cell r="EQ138"/>
          <cell r="ER138"/>
          <cell r="ES138" t="str">
            <v/>
          </cell>
          <cell r="ET138"/>
          <cell r="EU138" t="str">
            <v/>
          </cell>
          <cell r="EV138" t="str">
            <v/>
          </cell>
          <cell r="EW138" t="str">
            <v/>
          </cell>
          <cell r="EX138" t="str">
            <v/>
          </cell>
          <cell r="EY138" t="str">
            <v/>
          </cell>
          <cell r="EZ138">
            <v>0</v>
          </cell>
          <cell r="FA138"/>
          <cell r="FB138"/>
          <cell r="FC138" t="str">
            <v/>
          </cell>
          <cell r="FD138" t="str">
            <v/>
          </cell>
          <cell r="FE138"/>
          <cell r="FF138" t="str">
            <v/>
          </cell>
          <cell r="FG138" t="str">
            <v/>
          </cell>
          <cell r="FH138"/>
          <cell r="FI138" t="str">
            <v/>
          </cell>
          <cell r="FJ138"/>
          <cell r="FK138" t="str">
            <v/>
          </cell>
          <cell r="FL138">
            <v>0</v>
          </cell>
          <cell r="FM138">
            <v>0</v>
          </cell>
          <cell r="FN138" t="str">
            <v/>
          </cell>
          <cell r="FO138" t="str">
            <v/>
          </cell>
          <cell r="FP138">
            <v>0</v>
          </cell>
          <cell r="FQ138">
            <v>0</v>
          </cell>
          <cell r="FR138" t="str">
            <v/>
          </cell>
          <cell r="FS138" t="str">
            <v/>
          </cell>
          <cell r="FT138" t="str">
            <v/>
          </cell>
          <cell r="FU138">
            <v>0</v>
          </cell>
          <cell r="FV138" t="str">
            <v/>
          </cell>
          <cell r="FW138" t="str">
            <v/>
          </cell>
          <cell r="FX138">
            <v>0</v>
          </cell>
          <cell r="FY138">
            <v>0</v>
          </cell>
          <cell r="FZ138">
            <v>0</v>
          </cell>
          <cell r="GA138">
            <v>0</v>
          </cell>
          <cell r="GB138">
            <v>0</v>
          </cell>
          <cell r="GC138"/>
          <cell r="GD138">
            <v>0</v>
          </cell>
          <cell r="GE138">
            <v>0</v>
          </cell>
          <cell r="GF138">
            <v>0</v>
          </cell>
          <cell r="GG138">
            <v>0</v>
          </cell>
          <cell r="GH138">
            <v>0</v>
          </cell>
          <cell r="GI138"/>
          <cell r="GJ138" t="str">
            <v/>
          </cell>
          <cell r="GK138" t="str">
            <v/>
          </cell>
          <cell r="GL138" t="str">
            <v/>
          </cell>
          <cell r="GM138" t="str">
            <v/>
          </cell>
          <cell r="GN138" t="str">
            <v/>
          </cell>
          <cell r="GO138" t="str">
            <v/>
          </cell>
          <cell r="GP138" t="str">
            <v/>
          </cell>
          <cell r="GQ138" t="str">
            <v/>
          </cell>
          <cell r="GR138" t="str">
            <v/>
          </cell>
        </row>
        <row r="139">
          <cell r="B139" t="str">
            <v/>
          </cell>
          <cell r="C139" t="str">
            <v/>
          </cell>
          <cell r="D139" t="str">
            <v/>
          </cell>
          <cell r="E139" t="str">
            <v/>
          </cell>
          <cell r="F139" t="str">
            <v/>
          </cell>
          <cell r="G139" t="str">
            <v/>
          </cell>
          <cell r="H139" t="str">
            <v/>
          </cell>
          <cell r="I139" t="str">
            <v/>
          </cell>
          <cell r="J139" t="str">
            <v/>
          </cell>
          <cell r="K139" t="str">
            <v/>
          </cell>
          <cell r="L139" t="str">
            <v/>
          </cell>
          <cell r="M139" t="str">
            <v/>
          </cell>
          <cell r="N139" t="str">
            <v/>
          </cell>
          <cell r="O139" t="str">
            <v/>
          </cell>
          <cell r="P139">
            <v>0</v>
          </cell>
          <cell r="Q139"/>
          <cell r="R139" t="str">
            <v/>
          </cell>
          <cell r="S139" t="str">
            <v/>
          </cell>
          <cell r="T139" t="str">
            <v/>
          </cell>
          <cell r="U139" t="str">
            <v/>
          </cell>
          <cell r="V139" t="str">
            <v/>
          </cell>
          <cell r="W139" t="str">
            <v/>
          </cell>
          <cell r="X139" t="str">
            <v/>
          </cell>
          <cell r="Y139" t="str">
            <v/>
          </cell>
          <cell r="Z139" t="str">
            <v/>
          </cell>
          <cell r="AA139" t="str">
            <v/>
          </cell>
          <cell r="AB139"/>
          <cell r="AC139"/>
          <cell r="AD139" t="str">
            <v/>
          </cell>
          <cell r="AE139" t="str">
            <v/>
          </cell>
          <cell r="AF139" t="str">
            <v/>
          </cell>
          <cell r="AG139" t="str">
            <v/>
          </cell>
          <cell r="AH139" t="str">
            <v/>
          </cell>
          <cell r="AI139" t="str">
            <v/>
          </cell>
          <cell r="AJ139" t="str">
            <v/>
          </cell>
          <cell r="AK139" t="str">
            <v/>
          </cell>
          <cell r="AL139" t="str">
            <v/>
          </cell>
          <cell r="AM139">
            <v>0</v>
          </cell>
          <cell r="AN139" t="str">
            <v/>
          </cell>
          <cell r="AO139"/>
          <cell r="AP139">
            <v>0</v>
          </cell>
          <cell r="AQ139"/>
          <cell r="AR139">
            <v>0</v>
          </cell>
          <cell r="AS139">
            <v>0</v>
          </cell>
          <cell r="AT139" t="str">
            <v/>
          </cell>
          <cell r="AU139" t="str">
            <v/>
          </cell>
          <cell r="AV139" t="str">
            <v/>
          </cell>
          <cell r="AW139" t="str">
            <v/>
          </cell>
          <cell r="AX139" t="str">
            <v/>
          </cell>
          <cell r="AY139" t="str">
            <v/>
          </cell>
          <cell r="AZ139" t="str">
            <v/>
          </cell>
          <cell r="BA139">
            <v>0</v>
          </cell>
          <cell r="BB139"/>
          <cell r="BC139" t="str">
            <v/>
          </cell>
          <cell r="BD139" t="str">
            <v/>
          </cell>
          <cell r="BE139" t="str">
            <v/>
          </cell>
          <cell r="BF139" t="str">
            <v/>
          </cell>
          <cell r="BG139" t="str">
            <v/>
          </cell>
          <cell r="BH139" t="str">
            <v/>
          </cell>
          <cell r="BI139"/>
          <cell r="BJ139" t="str">
            <v/>
          </cell>
          <cell r="BK139" t="str">
            <v/>
          </cell>
          <cell r="BL139" t="str">
            <v/>
          </cell>
          <cell r="BM139" t="str">
            <v/>
          </cell>
          <cell r="BN139" t="str">
            <v/>
          </cell>
          <cell r="BO139" t="str">
            <v/>
          </cell>
          <cell r="BP139"/>
          <cell r="BQ139"/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 t="str">
            <v/>
          </cell>
          <cell r="CI139">
            <v>0</v>
          </cell>
          <cell r="CJ139">
            <v>0</v>
          </cell>
          <cell r="CK139"/>
          <cell r="CL139" t="str">
            <v/>
          </cell>
          <cell r="CM139" t="str">
            <v/>
          </cell>
          <cell r="CN139" t="str">
            <v/>
          </cell>
          <cell r="CO139" t="str">
            <v/>
          </cell>
          <cell r="CP139" t="str">
            <v/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 t="str">
            <v/>
          </cell>
          <cell r="CV139" t="str">
            <v/>
          </cell>
          <cell r="CW139" t="str">
            <v/>
          </cell>
          <cell r="CX139" t="str">
            <v/>
          </cell>
          <cell r="CY139" t="str">
            <v/>
          </cell>
          <cell r="CZ139" t="str">
            <v/>
          </cell>
          <cell r="DA139" t="str">
            <v/>
          </cell>
          <cell r="DB139">
            <v>0</v>
          </cell>
          <cell r="DC139"/>
          <cell r="DD139" t="str">
            <v/>
          </cell>
          <cell r="DE139" t="str">
            <v/>
          </cell>
          <cell r="DF139">
            <v>0</v>
          </cell>
          <cell r="DG139">
            <v>0</v>
          </cell>
          <cell r="DH139" t="str">
            <v/>
          </cell>
          <cell r="DI139">
            <v>0</v>
          </cell>
          <cell r="DJ139">
            <v>0</v>
          </cell>
          <cell r="DK139">
            <v>0</v>
          </cell>
          <cell r="DL139" t="str">
            <v/>
          </cell>
          <cell r="DM139" t="str">
            <v/>
          </cell>
          <cell r="DN139" t="str">
            <v/>
          </cell>
          <cell r="DO139" t="str">
            <v/>
          </cell>
          <cell r="DP139" t="str">
            <v/>
          </cell>
          <cell r="DQ139" t="str">
            <v/>
          </cell>
          <cell r="DR139" t="str">
            <v/>
          </cell>
          <cell r="DS139" t="str">
            <v/>
          </cell>
          <cell r="DT139" t="str">
            <v/>
          </cell>
          <cell r="DU139"/>
          <cell r="DV139" t="str">
            <v/>
          </cell>
          <cell r="DW139" t="str">
            <v/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 t="str">
            <v/>
          </cell>
          <cell r="EC139" t="str">
            <v/>
          </cell>
          <cell r="ED139" t="str">
            <v/>
          </cell>
          <cell r="EE139">
            <v>0</v>
          </cell>
          <cell r="EF139">
            <v>0.98</v>
          </cell>
          <cell r="EG139">
            <v>0</v>
          </cell>
          <cell r="EH139"/>
          <cell r="EI139"/>
          <cell r="EJ139"/>
          <cell r="EK139" t="str">
            <v/>
          </cell>
          <cell r="EL139"/>
          <cell r="EM139" t="str">
            <v/>
          </cell>
          <cell r="EN139"/>
          <cell r="EO139" t="str">
            <v/>
          </cell>
          <cell r="EP139" t="str">
            <v/>
          </cell>
          <cell r="EQ139"/>
          <cell r="ER139"/>
          <cell r="ES139" t="str">
            <v/>
          </cell>
          <cell r="ET139"/>
          <cell r="EU139" t="str">
            <v/>
          </cell>
          <cell r="EV139" t="str">
            <v/>
          </cell>
          <cell r="EW139" t="str">
            <v/>
          </cell>
          <cell r="EX139" t="str">
            <v/>
          </cell>
          <cell r="EY139" t="str">
            <v/>
          </cell>
          <cell r="EZ139">
            <v>0</v>
          </cell>
          <cell r="FA139"/>
          <cell r="FB139"/>
          <cell r="FC139" t="str">
            <v/>
          </cell>
          <cell r="FD139" t="str">
            <v/>
          </cell>
          <cell r="FE139"/>
          <cell r="FF139" t="str">
            <v/>
          </cell>
          <cell r="FG139" t="str">
            <v/>
          </cell>
          <cell r="FH139"/>
          <cell r="FI139" t="str">
            <v/>
          </cell>
          <cell r="FJ139"/>
          <cell r="FK139" t="str">
            <v/>
          </cell>
          <cell r="FL139">
            <v>0</v>
          </cell>
          <cell r="FM139">
            <v>0</v>
          </cell>
          <cell r="FN139" t="str">
            <v/>
          </cell>
          <cell r="FO139" t="str">
            <v/>
          </cell>
          <cell r="FP139">
            <v>0</v>
          </cell>
          <cell r="FQ139">
            <v>0</v>
          </cell>
          <cell r="FR139" t="str">
            <v/>
          </cell>
          <cell r="FS139" t="str">
            <v/>
          </cell>
          <cell r="FT139" t="str">
            <v/>
          </cell>
          <cell r="FU139">
            <v>0</v>
          </cell>
          <cell r="FV139" t="str">
            <v/>
          </cell>
          <cell r="FW139" t="str">
            <v/>
          </cell>
          <cell r="FX139">
            <v>0</v>
          </cell>
          <cell r="FY139">
            <v>0</v>
          </cell>
          <cell r="FZ139">
            <v>0</v>
          </cell>
          <cell r="GA139">
            <v>0</v>
          </cell>
          <cell r="GB139">
            <v>0</v>
          </cell>
          <cell r="GC139"/>
          <cell r="GD139">
            <v>0</v>
          </cell>
          <cell r="GE139">
            <v>0</v>
          </cell>
          <cell r="GF139">
            <v>0</v>
          </cell>
          <cell r="GG139">
            <v>0</v>
          </cell>
          <cell r="GH139">
            <v>0</v>
          </cell>
          <cell r="GI139"/>
          <cell r="GJ139" t="str">
            <v/>
          </cell>
          <cell r="GK139" t="str">
            <v/>
          </cell>
          <cell r="GL139" t="str">
            <v/>
          </cell>
          <cell r="GM139" t="str">
            <v/>
          </cell>
          <cell r="GN139" t="str">
            <v/>
          </cell>
          <cell r="GO139" t="str">
            <v/>
          </cell>
          <cell r="GP139" t="str">
            <v/>
          </cell>
          <cell r="GQ139" t="str">
            <v/>
          </cell>
          <cell r="GR139" t="str">
            <v/>
          </cell>
        </row>
        <row r="140">
          <cell r="B140" t="str">
            <v/>
          </cell>
          <cell r="C140" t="str">
            <v/>
          </cell>
          <cell r="D140" t="str">
            <v/>
          </cell>
          <cell r="E140" t="str">
            <v/>
          </cell>
          <cell r="F140" t="str">
            <v/>
          </cell>
          <cell r="G140" t="str">
            <v/>
          </cell>
          <cell r="H140" t="str">
            <v/>
          </cell>
          <cell r="I140" t="str">
            <v/>
          </cell>
          <cell r="J140" t="str">
            <v/>
          </cell>
          <cell r="K140" t="str">
            <v/>
          </cell>
          <cell r="L140" t="str">
            <v/>
          </cell>
          <cell r="M140" t="str">
            <v/>
          </cell>
          <cell r="N140" t="str">
            <v/>
          </cell>
          <cell r="O140" t="str">
            <v/>
          </cell>
          <cell r="P140">
            <v>0</v>
          </cell>
          <cell r="Q140"/>
          <cell r="R140" t="str">
            <v/>
          </cell>
          <cell r="S140" t="str">
            <v/>
          </cell>
          <cell r="T140" t="str">
            <v/>
          </cell>
          <cell r="U140" t="str">
            <v/>
          </cell>
          <cell r="V140" t="str">
            <v/>
          </cell>
          <cell r="W140" t="str">
            <v/>
          </cell>
          <cell r="X140" t="str">
            <v/>
          </cell>
          <cell r="Y140" t="str">
            <v/>
          </cell>
          <cell r="Z140" t="str">
            <v/>
          </cell>
          <cell r="AA140" t="str">
            <v/>
          </cell>
          <cell r="AB140"/>
          <cell r="AC140"/>
          <cell r="AD140" t="str">
            <v/>
          </cell>
          <cell r="AE140" t="str">
            <v/>
          </cell>
          <cell r="AF140" t="str">
            <v/>
          </cell>
          <cell r="AG140" t="str">
            <v/>
          </cell>
          <cell r="AH140" t="str">
            <v/>
          </cell>
          <cell r="AI140" t="str">
            <v/>
          </cell>
          <cell r="AJ140" t="str">
            <v/>
          </cell>
          <cell r="AK140" t="str">
            <v/>
          </cell>
          <cell r="AL140" t="str">
            <v/>
          </cell>
          <cell r="AM140">
            <v>0</v>
          </cell>
          <cell r="AN140" t="str">
            <v/>
          </cell>
          <cell r="AO140"/>
          <cell r="AP140">
            <v>0</v>
          </cell>
          <cell r="AQ140"/>
          <cell r="AR140">
            <v>0</v>
          </cell>
          <cell r="AS140">
            <v>0</v>
          </cell>
          <cell r="AT140" t="str">
            <v/>
          </cell>
          <cell r="AU140" t="str">
            <v/>
          </cell>
          <cell r="AV140" t="str">
            <v/>
          </cell>
          <cell r="AW140" t="str">
            <v/>
          </cell>
          <cell r="AX140" t="str">
            <v/>
          </cell>
          <cell r="AY140" t="str">
            <v/>
          </cell>
          <cell r="AZ140" t="str">
            <v/>
          </cell>
          <cell r="BA140">
            <v>0</v>
          </cell>
          <cell r="BB140"/>
          <cell r="BC140" t="str">
            <v/>
          </cell>
          <cell r="BD140" t="str">
            <v/>
          </cell>
          <cell r="BE140" t="str">
            <v/>
          </cell>
          <cell r="BF140" t="str">
            <v/>
          </cell>
          <cell r="BG140" t="str">
            <v/>
          </cell>
          <cell r="BH140" t="str">
            <v/>
          </cell>
          <cell r="BI140"/>
          <cell r="BJ140" t="str">
            <v/>
          </cell>
          <cell r="BK140" t="str">
            <v/>
          </cell>
          <cell r="BL140" t="str">
            <v/>
          </cell>
          <cell r="BM140" t="str">
            <v/>
          </cell>
          <cell r="BN140" t="str">
            <v/>
          </cell>
          <cell r="BO140" t="str">
            <v/>
          </cell>
          <cell r="BP140"/>
          <cell r="BQ140"/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 t="str">
            <v/>
          </cell>
          <cell r="CI140">
            <v>0</v>
          </cell>
          <cell r="CJ140">
            <v>0</v>
          </cell>
          <cell r="CK140"/>
          <cell r="CL140" t="str">
            <v/>
          </cell>
          <cell r="CM140" t="str">
            <v/>
          </cell>
          <cell r="CN140" t="str">
            <v/>
          </cell>
          <cell r="CO140" t="str">
            <v/>
          </cell>
          <cell r="CP140" t="str">
            <v/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 t="str">
            <v/>
          </cell>
          <cell r="CV140" t="str">
            <v/>
          </cell>
          <cell r="CW140" t="str">
            <v/>
          </cell>
          <cell r="CX140" t="str">
            <v/>
          </cell>
          <cell r="CY140" t="str">
            <v/>
          </cell>
          <cell r="CZ140" t="str">
            <v/>
          </cell>
          <cell r="DA140" t="str">
            <v/>
          </cell>
          <cell r="DB140">
            <v>0</v>
          </cell>
          <cell r="DC140"/>
          <cell r="DD140" t="str">
            <v/>
          </cell>
          <cell r="DE140" t="str">
            <v/>
          </cell>
          <cell r="DF140">
            <v>0</v>
          </cell>
          <cell r="DG140">
            <v>0</v>
          </cell>
          <cell r="DH140" t="str">
            <v/>
          </cell>
          <cell r="DI140">
            <v>0</v>
          </cell>
          <cell r="DJ140">
            <v>0</v>
          </cell>
          <cell r="DK140">
            <v>0</v>
          </cell>
          <cell r="DL140" t="str">
            <v/>
          </cell>
          <cell r="DM140" t="str">
            <v/>
          </cell>
          <cell r="DN140" t="str">
            <v/>
          </cell>
          <cell r="DO140" t="str">
            <v/>
          </cell>
          <cell r="DP140" t="str">
            <v/>
          </cell>
          <cell r="DQ140" t="str">
            <v/>
          </cell>
          <cell r="DR140" t="str">
            <v/>
          </cell>
          <cell r="DS140" t="str">
            <v/>
          </cell>
          <cell r="DT140" t="str">
            <v/>
          </cell>
          <cell r="DU140"/>
          <cell r="DV140" t="str">
            <v/>
          </cell>
          <cell r="DW140" t="str">
            <v/>
          </cell>
          <cell r="DX140" t="str">
            <v/>
          </cell>
          <cell r="DY140" t="str">
            <v/>
          </cell>
          <cell r="DZ140" t="str">
            <v/>
          </cell>
          <cell r="EA140" t="str">
            <v/>
          </cell>
          <cell r="EB140" t="str">
            <v/>
          </cell>
          <cell r="EC140" t="str">
            <v/>
          </cell>
          <cell r="ED140" t="str">
            <v/>
          </cell>
          <cell r="EE140">
            <v>0</v>
          </cell>
          <cell r="EF140">
            <v>0.98</v>
          </cell>
          <cell r="EG140">
            <v>0</v>
          </cell>
          <cell r="EH140"/>
          <cell r="EI140"/>
          <cell r="EJ140"/>
          <cell r="EK140" t="str">
            <v/>
          </cell>
          <cell r="EL140"/>
          <cell r="EM140" t="str">
            <v/>
          </cell>
          <cell r="EN140"/>
          <cell r="EO140" t="str">
            <v/>
          </cell>
          <cell r="EP140" t="str">
            <v/>
          </cell>
          <cell r="EQ140"/>
          <cell r="ER140"/>
          <cell r="ES140" t="str">
            <v/>
          </cell>
          <cell r="ET140"/>
          <cell r="EU140" t="str">
            <v/>
          </cell>
          <cell r="EV140" t="str">
            <v/>
          </cell>
          <cell r="EW140" t="str">
            <v/>
          </cell>
          <cell r="EX140" t="str">
            <v/>
          </cell>
          <cell r="EY140" t="str">
            <v/>
          </cell>
          <cell r="EZ140">
            <v>0</v>
          </cell>
          <cell r="FA140"/>
          <cell r="FB140"/>
          <cell r="FC140" t="str">
            <v/>
          </cell>
          <cell r="FD140" t="str">
            <v/>
          </cell>
          <cell r="FE140"/>
          <cell r="FF140" t="str">
            <v/>
          </cell>
          <cell r="FG140" t="str">
            <v/>
          </cell>
          <cell r="FH140"/>
          <cell r="FI140" t="str">
            <v/>
          </cell>
          <cell r="FJ140"/>
          <cell r="FK140" t="str">
            <v/>
          </cell>
          <cell r="FL140">
            <v>0</v>
          </cell>
          <cell r="FM140">
            <v>0</v>
          </cell>
          <cell r="FN140" t="str">
            <v/>
          </cell>
          <cell r="FO140" t="str">
            <v/>
          </cell>
          <cell r="FP140">
            <v>0</v>
          </cell>
          <cell r="FQ140">
            <v>0</v>
          </cell>
          <cell r="FR140" t="str">
            <v/>
          </cell>
          <cell r="FS140" t="str">
            <v/>
          </cell>
          <cell r="FT140" t="str">
            <v/>
          </cell>
          <cell r="FU140">
            <v>0</v>
          </cell>
          <cell r="FV140" t="str">
            <v/>
          </cell>
          <cell r="FW140" t="str">
            <v/>
          </cell>
          <cell r="FX140">
            <v>0</v>
          </cell>
          <cell r="FY140">
            <v>0</v>
          </cell>
          <cell r="FZ140">
            <v>0</v>
          </cell>
          <cell r="GA140">
            <v>0</v>
          </cell>
          <cell r="GB140">
            <v>0</v>
          </cell>
          <cell r="GC140"/>
          <cell r="GD140">
            <v>0</v>
          </cell>
          <cell r="GE140">
            <v>0</v>
          </cell>
          <cell r="GF140">
            <v>0</v>
          </cell>
          <cell r="GG140">
            <v>0</v>
          </cell>
          <cell r="GH140">
            <v>0</v>
          </cell>
          <cell r="GI140"/>
          <cell r="GJ140" t="str">
            <v/>
          </cell>
          <cell r="GK140" t="str">
            <v/>
          </cell>
          <cell r="GL140" t="str">
            <v/>
          </cell>
          <cell r="GM140" t="str">
            <v/>
          </cell>
          <cell r="GN140" t="str">
            <v/>
          </cell>
          <cell r="GO140" t="str">
            <v/>
          </cell>
          <cell r="GP140" t="str">
            <v/>
          </cell>
          <cell r="GQ140" t="str">
            <v/>
          </cell>
          <cell r="GR140" t="str">
            <v/>
          </cell>
        </row>
        <row r="141">
          <cell r="B141" t="str">
            <v/>
          </cell>
          <cell r="C141" t="str">
            <v/>
          </cell>
          <cell r="D141" t="str">
            <v/>
          </cell>
          <cell r="E141" t="str">
            <v/>
          </cell>
          <cell r="F141" t="str">
            <v/>
          </cell>
          <cell r="G141" t="str">
            <v/>
          </cell>
          <cell r="H141" t="str">
            <v/>
          </cell>
          <cell r="I141" t="str">
            <v/>
          </cell>
          <cell r="J141" t="str">
            <v/>
          </cell>
          <cell r="K141" t="str">
            <v/>
          </cell>
          <cell r="L141" t="str">
            <v/>
          </cell>
          <cell r="M141" t="str">
            <v/>
          </cell>
          <cell r="N141" t="str">
            <v/>
          </cell>
          <cell r="O141" t="str">
            <v/>
          </cell>
          <cell r="P141">
            <v>0</v>
          </cell>
          <cell r="Q141"/>
          <cell r="R141" t="str">
            <v/>
          </cell>
          <cell r="S141" t="str">
            <v/>
          </cell>
          <cell r="T141" t="str">
            <v/>
          </cell>
          <cell r="U141" t="str">
            <v/>
          </cell>
          <cell r="V141" t="str">
            <v/>
          </cell>
          <cell r="W141" t="str">
            <v/>
          </cell>
          <cell r="X141" t="str">
            <v/>
          </cell>
          <cell r="Y141" t="str">
            <v/>
          </cell>
          <cell r="Z141" t="str">
            <v/>
          </cell>
          <cell r="AA141" t="str">
            <v/>
          </cell>
          <cell r="AB141"/>
          <cell r="AC141"/>
          <cell r="AD141" t="str">
            <v/>
          </cell>
          <cell r="AE141" t="str">
            <v/>
          </cell>
          <cell r="AF141" t="str">
            <v/>
          </cell>
          <cell r="AG141" t="str">
            <v/>
          </cell>
          <cell r="AH141" t="str">
            <v/>
          </cell>
          <cell r="AI141" t="str">
            <v/>
          </cell>
          <cell r="AJ141" t="str">
            <v/>
          </cell>
          <cell r="AK141" t="str">
            <v/>
          </cell>
          <cell r="AL141" t="str">
            <v/>
          </cell>
          <cell r="AM141">
            <v>0</v>
          </cell>
          <cell r="AN141" t="str">
            <v/>
          </cell>
          <cell r="AO141"/>
          <cell r="AP141">
            <v>0</v>
          </cell>
          <cell r="AQ141"/>
          <cell r="AR141">
            <v>0</v>
          </cell>
          <cell r="AS141">
            <v>0</v>
          </cell>
          <cell r="AT141" t="str">
            <v/>
          </cell>
          <cell r="AU141" t="str">
            <v/>
          </cell>
          <cell r="AV141" t="str">
            <v/>
          </cell>
          <cell r="AW141" t="str">
            <v/>
          </cell>
          <cell r="AX141" t="str">
            <v/>
          </cell>
          <cell r="AY141" t="str">
            <v/>
          </cell>
          <cell r="AZ141" t="str">
            <v/>
          </cell>
          <cell r="BA141">
            <v>0</v>
          </cell>
          <cell r="BB141"/>
          <cell r="BC141" t="str">
            <v/>
          </cell>
          <cell r="BD141" t="str">
            <v/>
          </cell>
          <cell r="BE141" t="str">
            <v/>
          </cell>
          <cell r="BF141" t="str">
            <v/>
          </cell>
          <cell r="BG141" t="str">
            <v/>
          </cell>
          <cell r="BH141" t="str">
            <v/>
          </cell>
          <cell r="BI141"/>
          <cell r="BJ141" t="str">
            <v/>
          </cell>
          <cell r="BK141" t="str">
            <v/>
          </cell>
          <cell r="BL141" t="str">
            <v/>
          </cell>
          <cell r="BM141" t="str">
            <v/>
          </cell>
          <cell r="BN141" t="str">
            <v/>
          </cell>
          <cell r="BO141" t="str">
            <v/>
          </cell>
          <cell r="BP141"/>
          <cell r="BQ141"/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 t="str">
            <v/>
          </cell>
          <cell r="CI141">
            <v>0</v>
          </cell>
          <cell r="CJ141">
            <v>0</v>
          </cell>
          <cell r="CK141"/>
          <cell r="CL141" t="str">
            <v/>
          </cell>
          <cell r="CM141" t="str">
            <v/>
          </cell>
          <cell r="CN141" t="str">
            <v/>
          </cell>
          <cell r="CO141" t="str">
            <v/>
          </cell>
          <cell r="CP141" t="str">
            <v/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 t="str">
            <v/>
          </cell>
          <cell r="CV141" t="str">
            <v/>
          </cell>
          <cell r="CW141" t="str">
            <v/>
          </cell>
          <cell r="CX141" t="str">
            <v/>
          </cell>
          <cell r="CY141" t="str">
            <v/>
          </cell>
          <cell r="CZ141" t="str">
            <v/>
          </cell>
          <cell r="DA141" t="str">
            <v/>
          </cell>
          <cell r="DB141">
            <v>0</v>
          </cell>
          <cell r="DC141"/>
          <cell r="DD141" t="str">
            <v/>
          </cell>
          <cell r="DE141" t="str">
            <v/>
          </cell>
          <cell r="DF141">
            <v>0</v>
          </cell>
          <cell r="DG141">
            <v>0</v>
          </cell>
          <cell r="DH141" t="str">
            <v/>
          </cell>
          <cell r="DI141">
            <v>0</v>
          </cell>
          <cell r="DJ141">
            <v>0</v>
          </cell>
          <cell r="DK141">
            <v>0</v>
          </cell>
          <cell r="DL141" t="str">
            <v/>
          </cell>
          <cell r="DM141" t="str">
            <v/>
          </cell>
          <cell r="DN141" t="str">
            <v/>
          </cell>
          <cell r="DO141" t="str">
            <v/>
          </cell>
          <cell r="DP141" t="str">
            <v/>
          </cell>
          <cell r="DQ141" t="str">
            <v/>
          </cell>
          <cell r="DR141" t="str">
            <v/>
          </cell>
          <cell r="DS141" t="str">
            <v/>
          </cell>
          <cell r="DT141" t="str">
            <v/>
          </cell>
          <cell r="DU141"/>
          <cell r="DV141" t="str">
            <v/>
          </cell>
          <cell r="DW141" t="str">
            <v/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 t="str">
            <v/>
          </cell>
          <cell r="EC141" t="str">
            <v/>
          </cell>
          <cell r="ED141" t="str">
            <v/>
          </cell>
          <cell r="EE141">
            <v>0</v>
          </cell>
          <cell r="EF141">
            <v>0.98</v>
          </cell>
          <cell r="EG141">
            <v>0</v>
          </cell>
          <cell r="EH141"/>
          <cell r="EI141"/>
          <cell r="EJ141"/>
          <cell r="EK141" t="str">
            <v/>
          </cell>
          <cell r="EL141"/>
          <cell r="EM141" t="str">
            <v/>
          </cell>
          <cell r="EN141"/>
          <cell r="EO141" t="str">
            <v/>
          </cell>
          <cell r="EP141" t="str">
            <v/>
          </cell>
          <cell r="EQ141"/>
          <cell r="ER141"/>
          <cell r="ES141" t="str">
            <v/>
          </cell>
          <cell r="ET141"/>
          <cell r="EU141" t="str">
            <v/>
          </cell>
          <cell r="EV141" t="str">
            <v/>
          </cell>
          <cell r="EW141" t="str">
            <v/>
          </cell>
          <cell r="EX141" t="str">
            <v/>
          </cell>
          <cell r="EY141" t="str">
            <v/>
          </cell>
          <cell r="EZ141">
            <v>0</v>
          </cell>
          <cell r="FA141"/>
          <cell r="FB141"/>
          <cell r="FC141" t="str">
            <v/>
          </cell>
          <cell r="FD141" t="str">
            <v/>
          </cell>
          <cell r="FE141"/>
          <cell r="FF141" t="str">
            <v/>
          </cell>
          <cell r="FG141" t="str">
            <v/>
          </cell>
          <cell r="FH141"/>
          <cell r="FI141" t="str">
            <v/>
          </cell>
          <cell r="FJ141"/>
          <cell r="FK141" t="str">
            <v/>
          </cell>
          <cell r="FL141">
            <v>0</v>
          </cell>
          <cell r="FM141">
            <v>0</v>
          </cell>
          <cell r="FN141" t="str">
            <v/>
          </cell>
          <cell r="FO141" t="str">
            <v/>
          </cell>
          <cell r="FP141">
            <v>0</v>
          </cell>
          <cell r="FQ141">
            <v>0</v>
          </cell>
          <cell r="FR141" t="str">
            <v/>
          </cell>
          <cell r="FS141" t="str">
            <v/>
          </cell>
          <cell r="FT141" t="str">
            <v/>
          </cell>
          <cell r="FU141">
            <v>0</v>
          </cell>
          <cell r="FV141" t="str">
            <v/>
          </cell>
          <cell r="FW141" t="str">
            <v/>
          </cell>
          <cell r="FX141">
            <v>0</v>
          </cell>
          <cell r="FY141">
            <v>0</v>
          </cell>
          <cell r="FZ141">
            <v>0</v>
          </cell>
          <cell r="GA141">
            <v>0</v>
          </cell>
          <cell r="GB141">
            <v>0</v>
          </cell>
          <cell r="GC141"/>
          <cell r="GD141">
            <v>0</v>
          </cell>
          <cell r="GE141">
            <v>0</v>
          </cell>
          <cell r="GF141">
            <v>0</v>
          </cell>
          <cell r="GG141">
            <v>0</v>
          </cell>
          <cell r="GH141">
            <v>0</v>
          </cell>
          <cell r="GI141"/>
          <cell r="GJ141" t="str">
            <v/>
          </cell>
          <cell r="GK141" t="str">
            <v/>
          </cell>
          <cell r="GL141" t="str">
            <v/>
          </cell>
          <cell r="GM141" t="str">
            <v/>
          </cell>
          <cell r="GN141" t="str">
            <v/>
          </cell>
          <cell r="GO141" t="str">
            <v/>
          </cell>
          <cell r="GP141" t="str">
            <v/>
          </cell>
          <cell r="GQ141" t="str">
            <v/>
          </cell>
          <cell r="GR141" t="str">
            <v/>
          </cell>
        </row>
        <row r="142">
          <cell r="B142" t="str">
            <v/>
          </cell>
          <cell r="C142" t="str">
            <v/>
          </cell>
          <cell r="D142" t="str">
            <v/>
          </cell>
          <cell r="E142" t="str">
            <v/>
          </cell>
          <cell r="F142" t="str">
            <v/>
          </cell>
          <cell r="G142" t="str">
            <v/>
          </cell>
          <cell r="H142" t="str">
            <v/>
          </cell>
          <cell r="I142" t="str">
            <v/>
          </cell>
          <cell r="J142" t="str">
            <v/>
          </cell>
          <cell r="K142" t="str">
            <v/>
          </cell>
          <cell r="L142" t="str">
            <v/>
          </cell>
          <cell r="M142" t="str">
            <v/>
          </cell>
          <cell r="N142" t="str">
            <v/>
          </cell>
          <cell r="O142" t="str">
            <v/>
          </cell>
          <cell r="P142">
            <v>0</v>
          </cell>
          <cell r="Q142"/>
          <cell r="R142" t="str">
            <v/>
          </cell>
          <cell r="S142" t="str">
            <v/>
          </cell>
          <cell r="T142" t="str">
            <v/>
          </cell>
          <cell r="U142" t="str">
            <v/>
          </cell>
          <cell r="V142" t="str">
            <v/>
          </cell>
          <cell r="W142" t="str">
            <v/>
          </cell>
          <cell r="X142" t="str">
            <v/>
          </cell>
          <cell r="Y142" t="str">
            <v/>
          </cell>
          <cell r="Z142" t="str">
            <v/>
          </cell>
          <cell r="AA142" t="str">
            <v/>
          </cell>
          <cell r="AB142"/>
          <cell r="AC142"/>
          <cell r="AD142" t="str">
            <v/>
          </cell>
          <cell r="AE142" t="str">
            <v/>
          </cell>
          <cell r="AF142" t="str">
            <v/>
          </cell>
          <cell r="AG142" t="str">
            <v/>
          </cell>
          <cell r="AH142" t="str">
            <v/>
          </cell>
          <cell r="AI142" t="str">
            <v/>
          </cell>
          <cell r="AJ142" t="str">
            <v/>
          </cell>
          <cell r="AK142" t="str">
            <v/>
          </cell>
          <cell r="AL142" t="str">
            <v/>
          </cell>
          <cell r="AM142">
            <v>0</v>
          </cell>
          <cell r="AN142" t="str">
            <v/>
          </cell>
          <cell r="AO142"/>
          <cell r="AP142">
            <v>0</v>
          </cell>
          <cell r="AQ142"/>
          <cell r="AR142">
            <v>0</v>
          </cell>
          <cell r="AS142">
            <v>0</v>
          </cell>
          <cell r="AT142" t="str">
            <v/>
          </cell>
          <cell r="AU142" t="str">
            <v/>
          </cell>
          <cell r="AV142" t="str">
            <v/>
          </cell>
          <cell r="AW142" t="str">
            <v/>
          </cell>
          <cell r="AX142" t="str">
            <v/>
          </cell>
          <cell r="AY142" t="str">
            <v/>
          </cell>
          <cell r="AZ142" t="str">
            <v/>
          </cell>
          <cell r="BA142">
            <v>0</v>
          </cell>
          <cell r="BB142"/>
          <cell r="BC142" t="str">
            <v/>
          </cell>
          <cell r="BD142" t="str">
            <v/>
          </cell>
          <cell r="BE142" t="str">
            <v/>
          </cell>
          <cell r="BF142" t="str">
            <v/>
          </cell>
          <cell r="BG142" t="str">
            <v/>
          </cell>
          <cell r="BH142" t="str">
            <v/>
          </cell>
          <cell r="BI142"/>
          <cell r="BJ142" t="str">
            <v/>
          </cell>
          <cell r="BK142" t="str">
            <v/>
          </cell>
          <cell r="BL142" t="str">
            <v/>
          </cell>
          <cell r="BM142" t="str">
            <v/>
          </cell>
          <cell r="BN142" t="str">
            <v/>
          </cell>
          <cell r="BO142" t="str">
            <v/>
          </cell>
          <cell r="BP142"/>
          <cell r="BQ142"/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 t="str">
            <v/>
          </cell>
          <cell r="CI142">
            <v>0</v>
          </cell>
          <cell r="CJ142">
            <v>0</v>
          </cell>
          <cell r="CK142"/>
          <cell r="CL142" t="str">
            <v/>
          </cell>
          <cell r="CM142" t="str">
            <v/>
          </cell>
          <cell r="CN142" t="str">
            <v/>
          </cell>
          <cell r="CO142" t="str">
            <v/>
          </cell>
          <cell r="CP142" t="str">
            <v/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 t="str">
            <v/>
          </cell>
          <cell r="CV142" t="str">
            <v/>
          </cell>
          <cell r="CW142" t="str">
            <v/>
          </cell>
          <cell r="CX142" t="str">
            <v/>
          </cell>
          <cell r="CY142" t="str">
            <v/>
          </cell>
          <cell r="CZ142" t="str">
            <v/>
          </cell>
          <cell r="DA142" t="str">
            <v/>
          </cell>
          <cell r="DB142">
            <v>0</v>
          </cell>
          <cell r="DC142"/>
          <cell r="DD142" t="str">
            <v/>
          </cell>
          <cell r="DE142" t="str">
            <v/>
          </cell>
          <cell r="DF142">
            <v>0</v>
          </cell>
          <cell r="DG142">
            <v>0</v>
          </cell>
          <cell r="DH142" t="str">
            <v/>
          </cell>
          <cell r="DI142">
            <v>0</v>
          </cell>
          <cell r="DJ142">
            <v>0</v>
          </cell>
          <cell r="DK142">
            <v>0</v>
          </cell>
          <cell r="DL142" t="str">
            <v/>
          </cell>
          <cell r="DM142" t="str">
            <v/>
          </cell>
          <cell r="DN142" t="str">
            <v/>
          </cell>
          <cell r="DO142" t="str">
            <v/>
          </cell>
          <cell r="DP142" t="str">
            <v/>
          </cell>
          <cell r="DQ142" t="str">
            <v/>
          </cell>
          <cell r="DR142" t="str">
            <v/>
          </cell>
          <cell r="DS142" t="str">
            <v/>
          </cell>
          <cell r="DT142" t="str">
            <v/>
          </cell>
          <cell r="DU142"/>
          <cell r="DV142" t="str">
            <v/>
          </cell>
          <cell r="DW142" t="str">
            <v/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 t="str">
            <v/>
          </cell>
          <cell r="EC142" t="str">
            <v/>
          </cell>
          <cell r="ED142" t="str">
            <v/>
          </cell>
          <cell r="EE142">
            <v>0</v>
          </cell>
          <cell r="EF142">
            <v>0.98</v>
          </cell>
          <cell r="EG142">
            <v>0</v>
          </cell>
          <cell r="EH142"/>
          <cell r="EI142"/>
          <cell r="EJ142"/>
          <cell r="EK142" t="str">
            <v/>
          </cell>
          <cell r="EL142"/>
          <cell r="EM142" t="str">
            <v/>
          </cell>
          <cell r="EN142"/>
          <cell r="EO142" t="str">
            <v/>
          </cell>
          <cell r="EP142" t="str">
            <v/>
          </cell>
          <cell r="EQ142"/>
          <cell r="ER142"/>
          <cell r="ES142" t="str">
            <v/>
          </cell>
          <cell r="ET142"/>
          <cell r="EU142" t="str">
            <v/>
          </cell>
          <cell r="EV142" t="str">
            <v/>
          </cell>
          <cell r="EW142" t="str">
            <v/>
          </cell>
          <cell r="EX142" t="str">
            <v/>
          </cell>
          <cell r="EY142" t="str">
            <v/>
          </cell>
          <cell r="EZ142">
            <v>0</v>
          </cell>
          <cell r="FA142"/>
          <cell r="FB142"/>
          <cell r="FC142" t="str">
            <v/>
          </cell>
          <cell r="FD142" t="str">
            <v/>
          </cell>
          <cell r="FE142"/>
          <cell r="FF142" t="str">
            <v/>
          </cell>
          <cell r="FG142" t="str">
            <v/>
          </cell>
          <cell r="FH142"/>
          <cell r="FI142" t="str">
            <v/>
          </cell>
          <cell r="FJ142"/>
          <cell r="FK142" t="str">
            <v/>
          </cell>
          <cell r="FL142">
            <v>0</v>
          </cell>
          <cell r="FM142">
            <v>0</v>
          </cell>
          <cell r="FN142" t="str">
            <v/>
          </cell>
          <cell r="FO142" t="str">
            <v/>
          </cell>
          <cell r="FP142">
            <v>0</v>
          </cell>
          <cell r="FQ142">
            <v>0</v>
          </cell>
          <cell r="FR142" t="str">
            <v/>
          </cell>
          <cell r="FS142" t="str">
            <v/>
          </cell>
          <cell r="FT142" t="str">
            <v/>
          </cell>
          <cell r="FU142">
            <v>0</v>
          </cell>
          <cell r="FV142" t="str">
            <v/>
          </cell>
          <cell r="FW142" t="str">
            <v/>
          </cell>
          <cell r="FX142">
            <v>0</v>
          </cell>
          <cell r="FY142">
            <v>0</v>
          </cell>
          <cell r="FZ142">
            <v>0</v>
          </cell>
          <cell r="GA142">
            <v>0</v>
          </cell>
          <cell r="GB142">
            <v>0</v>
          </cell>
          <cell r="GC142"/>
          <cell r="GD142">
            <v>0</v>
          </cell>
          <cell r="GE142">
            <v>0</v>
          </cell>
          <cell r="GF142">
            <v>0</v>
          </cell>
          <cell r="GG142">
            <v>0</v>
          </cell>
          <cell r="GH142">
            <v>0</v>
          </cell>
          <cell r="GI142"/>
          <cell r="GJ142" t="str">
            <v/>
          </cell>
          <cell r="GK142" t="str">
            <v/>
          </cell>
          <cell r="GL142" t="str">
            <v/>
          </cell>
          <cell r="GM142" t="str">
            <v/>
          </cell>
          <cell r="GN142" t="str">
            <v/>
          </cell>
          <cell r="GO142" t="str">
            <v/>
          </cell>
          <cell r="GP142" t="str">
            <v/>
          </cell>
          <cell r="GQ142" t="str">
            <v/>
          </cell>
          <cell r="GR142" t="str">
            <v/>
          </cell>
        </row>
        <row r="143">
          <cell r="B143" t="str">
            <v/>
          </cell>
          <cell r="C143" t="str">
            <v/>
          </cell>
          <cell r="D143" t="str">
            <v/>
          </cell>
          <cell r="E143" t="str">
            <v/>
          </cell>
          <cell r="F143" t="str">
            <v/>
          </cell>
          <cell r="G143" t="str">
            <v/>
          </cell>
          <cell r="H143" t="str">
            <v/>
          </cell>
          <cell r="I143" t="str">
            <v/>
          </cell>
          <cell r="J143" t="str">
            <v/>
          </cell>
          <cell r="K143" t="str">
            <v/>
          </cell>
          <cell r="L143" t="str">
            <v/>
          </cell>
          <cell r="M143" t="str">
            <v/>
          </cell>
          <cell r="N143" t="str">
            <v/>
          </cell>
          <cell r="O143" t="str">
            <v/>
          </cell>
          <cell r="P143">
            <v>0</v>
          </cell>
          <cell r="Q143"/>
          <cell r="R143" t="str">
            <v/>
          </cell>
          <cell r="S143" t="str">
            <v/>
          </cell>
          <cell r="T143" t="str">
            <v/>
          </cell>
          <cell r="U143" t="str">
            <v/>
          </cell>
          <cell r="V143" t="str">
            <v/>
          </cell>
          <cell r="W143" t="str">
            <v/>
          </cell>
          <cell r="X143" t="str">
            <v/>
          </cell>
          <cell r="Y143" t="str">
            <v/>
          </cell>
          <cell r="Z143" t="str">
            <v/>
          </cell>
          <cell r="AA143" t="str">
            <v/>
          </cell>
          <cell r="AB143"/>
          <cell r="AC143"/>
          <cell r="AD143" t="str">
            <v/>
          </cell>
          <cell r="AE143" t="str">
            <v/>
          </cell>
          <cell r="AF143" t="str">
            <v/>
          </cell>
          <cell r="AG143" t="str">
            <v/>
          </cell>
          <cell r="AH143" t="str">
            <v/>
          </cell>
          <cell r="AI143" t="str">
            <v/>
          </cell>
          <cell r="AJ143" t="str">
            <v/>
          </cell>
          <cell r="AK143" t="str">
            <v/>
          </cell>
          <cell r="AL143" t="str">
            <v/>
          </cell>
          <cell r="AM143">
            <v>0</v>
          </cell>
          <cell r="AN143" t="str">
            <v/>
          </cell>
          <cell r="AO143"/>
          <cell r="AP143">
            <v>0</v>
          </cell>
          <cell r="AQ143"/>
          <cell r="AR143">
            <v>0</v>
          </cell>
          <cell r="AS143">
            <v>0</v>
          </cell>
          <cell r="AT143" t="str">
            <v/>
          </cell>
          <cell r="AU143" t="str">
            <v/>
          </cell>
          <cell r="AV143" t="str">
            <v/>
          </cell>
          <cell r="AW143" t="str">
            <v/>
          </cell>
          <cell r="AX143" t="str">
            <v/>
          </cell>
          <cell r="AY143" t="str">
            <v/>
          </cell>
          <cell r="AZ143" t="str">
            <v/>
          </cell>
          <cell r="BA143">
            <v>0</v>
          </cell>
          <cell r="BB143"/>
          <cell r="BC143" t="str">
            <v/>
          </cell>
          <cell r="BD143" t="str">
            <v/>
          </cell>
          <cell r="BE143" t="str">
            <v/>
          </cell>
          <cell r="BF143" t="str">
            <v/>
          </cell>
          <cell r="BG143" t="str">
            <v/>
          </cell>
          <cell r="BH143" t="str">
            <v/>
          </cell>
          <cell r="BI143"/>
          <cell r="BJ143" t="str">
            <v/>
          </cell>
          <cell r="BK143" t="str">
            <v/>
          </cell>
          <cell r="BL143" t="str">
            <v/>
          </cell>
          <cell r="BM143" t="str">
            <v/>
          </cell>
          <cell r="BN143" t="str">
            <v/>
          </cell>
          <cell r="BO143" t="str">
            <v/>
          </cell>
          <cell r="BP143"/>
          <cell r="BQ143"/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 t="str">
            <v/>
          </cell>
          <cell r="CI143">
            <v>0</v>
          </cell>
          <cell r="CJ143">
            <v>0</v>
          </cell>
          <cell r="CK143"/>
          <cell r="CL143" t="str">
            <v/>
          </cell>
          <cell r="CM143" t="str">
            <v/>
          </cell>
          <cell r="CN143" t="str">
            <v/>
          </cell>
          <cell r="CO143" t="str">
            <v/>
          </cell>
          <cell r="CP143" t="str">
            <v/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 t="str">
            <v/>
          </cell>
          <cell r="CV143" t="str">
            <v/>
          </cell>
          <cell r="CW143" t="str">
            <v/>
          </cell>
          <cell r="CX143" t="str">
            <v/>
          </cell>
          <cell r="CY143" t="str">
            <v/>
          </cell>
          <cell r="CZ143" t="str">
            <v/>
          </cell>
          <cell r="DA143" t="str">
            <v/>
          </cell>
          <cell r="DB143">
            <v>0</v>
          </cell>
          <cell r="DC143"/>
          <cell r="DD143" t="str">
            <v/>
          </cell>
          <cell r="DE143" t="str">
            <v/>
          </cell>
          <cell r="DF143">
            <v>0</v>
          </cell>
          <cell r="DG143">
            <v>0</v>
          </cell>
          <cell r="DH143" t="str">
            <v/>
          </cell>
          <cell r="DI143">
            <v>0</v>
          </cell>
          <cell r="DJ143">
            <v>0</v>
          </cell>
          <cell r="DK143">
            <v>0</v>
          </cell>
          <cell r="DL143" t="str">
            <v/>
          </cell>
          <cell r="DM143" t="str">
            <v/>
          </cell>
          <cell r="DN143" t="str">
            <v/>
          </cell>
          <cell r="DO143" t="str">
            <v/>
          </cell>
          <cell r="DP143" t="str">
            <v/>
          </cell>
          <cell r="DQ143" t="str">
            <v/>
          </cell>
          <cell r="DR143" t="str">
            <v/>
          </cell>
          <cell r="DS143" t="str">
            <v/>
          </cell>
          <cell r="DT143" t="str">
            <v/>
          </cell>
          <cell r="DU143"/>
          <cell r="DV143" t="str">
            <v/>
          </cell>
          <cell r="DW143" t="str">
            <v/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 t="str">
            <v/>
          </cell>
          <cell r="EC143" t="str">
            <v/>
          </cell>
          <cell r="ED143" t="str">
            <v/>
          </cell>
          <cell r="EE143">
            <v>0</v>
          </cell>
          <cell r="EF143">
            <v>0.98</v>
          </cell>
          <cell r="EG143">
            <v>0</v>
          </cell>
          <cell r="EH143"/>
          <cell r="EI143"/>
          <cell r="EJ143"/>
          <cell r="EK143" t="str">
            <v/>
          </cell>
          <cell r="EL143"/>
          <cell r="EM143" t="str">
            <v/>
          </cell>
          <cell r="EN143"/>
          <cell r="EO143" t="str">
            <v/>
          </cell>
          <cell r="EP143" t="str">
            <v/>
          </cell>
          <cell r="EQ143"/>
          <cell r="ER143"/>
          <cell r="ES143" t="str">
            <v/>
          </cell>
          <cell r="ET143"/>
          <cell r="EU143" t="str">
            <v/>
          </cell>
          <cell r="EV143" t="str">
            <v/>
          </cell>
          <cell r="EW143" t="str">
            <v/>
          </cell>
          <cell r="EX143" t="str">
            <v/>
          </cell>
          <cell r="EY143" t="str">
            <v/>
          </cell>
          <cell r="EZ143">
            <v>0</v>
          </cell>
          <cell r="FA143"/>
          <cell r="FB143"/>
          <cell r="FC143" t="str">
            <v/>
          </cell>
          <cell r="FD143" t="str">
            <v/>
          </cell>
          <cell r="FE143"/>
          <cell r="FF143" t="str">
            <v/>
          </cell>
          <cell r="FG143" t="str">
            <v/>
          </cell>
          <cell r="FH143"/>
          <cell r="FI143" t="str">
            <v/>
          </cell>
          <cell r="FJ143"/>
          <cell r="FK143" t="str">
            <v/>
          </cell>
          <cell r="FL143">
            <v>0</v>
          </cell>
          <cell r="FM143">
            <v>0</v>
          </cell>
          <cell r="FN143" t="str">
            <v/>
          </cell>
          <cell r="FO143" t="str">
            <v/>
          </cell>
          <cell r="FP143">
            <v>0</v>
          </cell>
          <cell r="FQ143">
            <v>0</v>
          </cell>
          <cell r="FR143" t="str">
            <v/>
          </cell>
          <cell r="FS143" t="str">
            <v/>
          </cell>
          <cell r="FT143" t="str">
            <v/>
          </cell>
          <cell r="FU143">
            <v>0</v>
          </cell>
          <cell r="FV143" t="str">
            <v/>
          </cell>
          <cell r="FW143" t="str">
            <v/>
          </cell>
          <cell r="FX143">
            <v>0</v>
          </cell>
          <cell r="FY143">
            <v>0</v>
          </cell>
          <cell r="FZ143">
            <v>0</v>
          </cell>
          <cell r="GA143">
            <v>0</v>
          </cell>
          <cell r="GB143">
            <v>0</v>
          </cell>
          <cell r="GC143"/>
          <cell r="GD143">
            <v>0</v>
          </cell>
          <cell r="GE143">
            <v>0</v>
          </cell>
          <cell r="GF143">
            <v>0</v>
          </cell>
          <cell r="GG143">
            <v>0</v>
          </cell>
          <cell r="GH143">
            <v>0</v>
          </cell>
          <cell r="GI143"/>
          <cell r="GJ143" t="str">
            <v/>
          </cell>
          <cell r="GK143" t="str">
            <v/>
          </cell>
          <cell r="GL143" t="str">
            <v/>
          </cell>
          <cell r="GM143" t="str">
            <v/>
          </cell>
          <cell r="GN143" t="str">
            <v/>
          </cell>
          <cell r="GO143" t="str">
            <v/>
          </cell>
          <cell r="GP143" t="str">
            <v/>
          </cell>
          <cell r="GQ143" t="str">
            <v/>
          </cell>
          <cell r="GR143" t="str">
            <v/>
          </cell>
        </row>
        <row r="144">
          <cell r="B144" t="str">
            <v/>
          </cell>
          <cell r="C144" t="str">
            <v/>
          </cell>
          <cell r="D144" t="str">
            <v/>
          </cell>
          <cell r="E144" t="str">
            <v/>
          </cell>
          <cell r="F144" t="str">
            <v/>
          </cell>
          <cell r="G144" t="str">
            <v/>
          </cell>
          <cell r="H144" t="str">
            <v/>
          </cell>
          <cell r="I144" t="str">
            <v/>
          </cell>
          <cell r="J144" t="str">
            <v/>
          </cell>
          <cell r="K144" t="str">
            <v/>
          </cell>
          <cell r="L144" t="str">
            <v/>
          </cell>
          <cell r="M144" t="str">
            <v/>
          </cell>
          <cell r="N144" t="str">
            <v/>
          </cell>
          <cell r="O144" t="str">
            <v/>
          </cell>
          <cell r="P144">
            <v>0</v>
          </cell>
          <cell r="Q144"/>
          <cell r="R144" t="str">
            <v/>
          </cell>
          <cell r="S144" t="str">
            <v/>
          </cell>
          <cell r="T144" t="str">
            <v/>
          </cell>
          <cell r="U144" t="str">
            <v/>
          </cell>
          <cell r="V144" t="str">
            <v/>
          </cell>
          <cell r="W144" t="str">
            <v/>
          </cell>
          <cell r="X144" t="str">
            <v/>
          </cell>
          <cell r="Y144" t="str">
            <v/>
          </cell>
          <cell r="Z144" t="str">
            <v/>
          </cell>
          <cell r="AA144" t="str">
            <v/>
          </cell>
          <cell r="AB144"/>
          <cell r="AC144"/>
          <cell r="AD144" t="str">
            <v/>
          </cell>
          <cell r="AE144" t="str">
            <v/>
          </cell>
          <cell r="AF144" t="str">
            <v/>
          </cell>
          <cell r="AG144" t="str">
            <v/>
          </cell>
          <cell r="AH144" t="str">
            <v/>
          </cell>
          <cell r="AI144" t="str">
            <v/>
          </cell>
          <cell r="AJ144" t="str">
            <v/>
          </cell>
          <cell r="AK144" t="str">
            <v/>
          </cell>
          <cell r="AL144" t="str">
            <v/>
          </cell>
          <cell r="AM144">
            <v>0</v>
          </cell>
          <cell r="AN144" t="str">
            <v/>
          </cell>
          <cell r="AO144"/>
          <cell r="AP144">
            <v>0</v>
          </cell>
          <cell r="AQ144"/>
          <cell r="AR144">
            <v>0</v>
          </cell>
          <cell r="AS144">
            <v>0</v>
          </cell>
          <cell r="AT144" t="str">
            <v/>
          </cell>
          <cell r="AU144" t="str">
            <v/>
          </cell>
          <cell r="AV144" t="str">
            <v/>
          </cell>
          <cell r="AW144" t="str">
            <v/>
          </cell>
          <cell r="AX144" t="str">
            <v/>
          </cell>
          <cell r="AY144" t="str">
            <v/>
          </cell>
          <cell r="AZ144" t="str">
            <v/>
          </cell>
          <cell r="BA144">
            <v>0</v>
          </cell>
          <cell r="BB144"/>
          <cell r="BC144" t="str">
            <v/>
          </cell>
          <cell r="BD144" t="str">
            <v/>
          </cell>
          <cell r="BE144" t="str">
            <v/>
          </cell>
          <cell r="BF144" t="str">
            <v/>
          </cell>
          <cell r="BG144" t="str">
            <v/>
          </cell>
          <cell r="BH144" t="str">
            <v/>
          </cell>
          <cell r="BI144"/>
          <cell r="BJ144" t="str">
            <v/>
          </cell>
          <cell r="BK144" t="str">
            <v/>
          </cell>
          <cell r="BL144" t="str">
            <v/>
          </cell>
          <cell r="BM144" t="str">
            <v/>
          </cell>
          <cell r="BN144" t="str">
            <v/>
          </cell>
          <cell r="BO144" t="str">
            <v/>
          </cell>
          <cell r="BP144"/>
          <cell r="BQ144"/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 t="str">
            <v/>
          </cell>
          <cell r="CI144">
            <v>0</v>
          </cell>
          <cell r="CJ144">
            <v>0</v>
          </cell>
          <cell r="CK144"/>
          <cell r="CL144" t="str">
            <v/>
          </cell>
          <cell r="CM144" t="str">
            <v/>
          </cell>
          <cell r="CN144" t="str">
            <v/>
          </cell>
          <cell r="CO144" t="str">
            <v/>
          </cell>
          <cell r="CP144" t="str">
            <v/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 t="str">
            <v/>
          </cell>
          <cell r="CV144" t="str">
            <v/>
          </cell>
          <cell r="CW144" t="str">
            <v/>
          </cell>
          <cell r="CX144" t="str">
            <v/>
          </cell>
          <cell r="CY144" t="str">
            <v/>
          </cell>
          <cell r="CZ144" t="str">
            <v/>
          </cell>
          <cell r="DA144" t="str">
            <v/>
          </cell>
          <cell r="DB144">
            <v>0</v>
          </cell>
          <cell r="DC144"/>
          <cell r="DD144" t="str">
            <v/>
          </cell>
          <cell r="DE144" t="str">
            <v/>
          </cell>
          <cell r="DF144">
            <v>0</v>
          </cell>
          <cell r="DG144">
            <v>0</v>
          </cell>
          <cell r="DH144" t="str">
            <v/>
          </cell>
          <cell r="DI144">
            <v>0</v>
          </cell>
          <cell r="DJ144">
            <v>0</v>
          </cell>
          <cell r="DK144">
            <v>0</v>
          </cell>
          <cell r="DL144" t="str">
            <v/>
          </cell>
          <cell r="DM144" t="str">
            <v/>
          </cell>
          <cell r="DN144" t="str">
            <v/>
          </cell>
          <cell r="DO144" t="str">
            <v/>
          </cell>
          <cell r="DP144" t="str">
            <v/>
          </cell>
          <cell r="DQ144" t="str">
            <v/>
          </cell>
          <cell r="DR144" t="str">
            <v/>
          </cell>
          <cell r="DS144" t="str">
            <v/>
          </cell>
          <cell r="DT144" t="str">
            <v/>
          </cell>
          <cell r="DU144"/>
          <cell r="DV144" t="str">
            <v/>
          </cell>
          <cell r="DW144" t="str">
            <v/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 t="str">
            <v/>
          </cell>
          <cell r="EC144" t="str">
            <v/>
          </cell>
          <cell r="ED144" t="str">
            <v/>
          </cell>
          <cell r="EE144">
            <v>0</v>
          </cell>
          <cell r="EF144">
            <v>0.98</v>
          </cell>
          <cell r="EG144">
            <v>0</v>
          </cell>
          <cell r="EH144"/>
          <cell r="EI144"/>
          <cell r="EJ144"/>
          <cell r="EK144" t="str">
            <v/>
          </cell>
          <cell r="EL144"/>
          <cell r="EM144" t="str">
            <v/>
          </cell>
          <cell r="EN144"/>
          <cell r="EO144" t="str">
            <v/>
          </cell>
          <cell r="EP144" t="str">
            <v/>
          </cell>
          <cell r="EQ144"/>
          <cell r="ER144"/>
          <cell r="ES144" t="str">
            <v/>
          </cell>
          <cell r="ET144"/>
          <cell r="EU144" t="str">
            <v/>
          </cell>
          <cell r="EV144" t="str">
            <v/>
          </cell>
          <cell r="EW144" t="str">
            <v/>
          </cell>
          <cell r="EX144" t="str">
            <v/>
          </cell>
          <cell r="EY144" t="str">
            <v/>
          </cell>
          <cell r="EZ144">
            <v>0</v>
          </cell>
          <cell r="FA144"/>
          <cell r="FB144"/>
          <cell r="FC144" t="str">
            <v/>
          </cell>
          <cell r="FD144" t="str">
            <v/>
          </cell>
          <cell r="FE144"/>
          <cell r="FF144" t="str">
            <v/>
          </cell>
          <cell r="FG144" t="str">
            <v/>
          </cell>
          <cell r="FH144"/>
          <cell r="FI144" t="str">
            <v/>
          </cell>
          <cell r="FJ144"/>
          <cell r="FK144" t="str">
            <v/>
          </cell>
          <cell r="FL144">
            <v>0</v>
          </cell>
          <cell r="FM144">
            <v>0</v>
          </cell>
          <cell r="FN144" t="str">
            <v/>
          </cell>
          <cell r="FO144" t="str">
            <v/>
          </cell>
          <cell r="FP144">
            <v>0</v>
          </cell>
          <cell r="FQ144">
            <v>0</v>
          </cell>
          <cell r="FR144" t="str">
            <v/>
          </cell>
          <cell r="FS144" t="str">
            <v/>
          </cell>
          <cell r="FT144" t="str">
            <v/>
          </cell>
          <cell r="FU144">
            <v>0</v>
          </cell>
          <cell r="FV144" t="str">
            <v/>
          </cell>
          <cell r="FW144" t="str">
            <v/>
          </cell>
          <cell r="FX144">
            <v>0</v>
          </cell>
          <cell r="FY144">
            <v>0</v>
          </cell>
          <cell r="FZ144">
            <v>0</v>
          </cell>
          <cell r="GA144">
            <v>0</v>
          </cell>
          <cell r="GB144">
            <v>0</v>
          </cell>
          <cell r="GC144"/>
          <cell r="GD144">
            <v>0</v>
          </cell>
          <cell r="GE144">
            <v>0</v>
          </cell>
          <cell r="GF144">
            <v>0</v>
          </cell>
          <cell r="GG144">
            <v>0</v>
          </cell>
          <cell r="GH144">
            <v>0</v>
          </cell>
          <cell r="GI144"/>
          <cell r="GJ144" t="str">
            <v/>
          </cell>
          <cell r="GK144" t="str">
            <v/>
          </cell>
          <cell r="GL144" t="str">
            <v/>
          </cell>
          <cell r="GM144" t="str">
            <v/>
          </cell>
          <cell r="GN144" t="str">
            <v/>
          </cell>
          <cell r="GO144" t="str">
            <v/>
          </cell>
          <cell r="GP144" t="str">
            <v/>
          </cell>
          <cell r="GQ144" t="str">
            <v/>
          </cell>
          <cell r="GR144" t="str">
            <v/>
          </cell>
        </row>
        <row r="145">
          <cell r="B145" t="str">
            <v/>
          </cell>
          <cell r="C145" t="str">
            <v/>
          </cell>
          <cell r="D145" t="str">
            <v/>
          </cell>
          <cell r="E145" t="str">
            <v/>
          </cell>
          <cell r="F145" t="str">
            <v/>
          </cell>
          <cell r="G145" t="str">
            <v/>
          </cell>
          <cell r="H145" t="str">
            <v/>
          </cell>
          <cell r="I145" t="str">
            <v/>
          </cell>
          <cell r="J145" t="str">
            <v/>
          </cell>
          <cell r="K145" t="str">
            <v/>
          </cell>
          <cell r="L145" t="str">
            <v/>
          </cell>
          <cell r="M145" t="str">
            <v/>
          </cell>
          <cell r="N145" t="str">
            <v/>
          </cell>
          <cell r="O145" t="str">
            <v/>
          </cell>
          <cell r="P145">
            <v>0</v>
          </cell>
          <cell r="Q145"/>
          <cell r="R145" t="str">
            <v/>
          </cell>
          <cell r="S145" t="str">
            <v/>
          </cell>
          <cell r="T145" t="str">
            <v/>
          </cell>
          <cell r="U145" t="str">
            <v/>
          </cell>
          <cell r="V145" t="str">
            <v/>
          </cell>
          <cell r="W145" t="str">
            <v/>
          </cell>
          <cell r="X145" t="str">
            <v/>
          </cell>
          <cell r="Y145" t="str">
            <v/>
          </cell>
          <cell r="Z145" t="str">
            <v/>
          </cell>
          <cell r="AA145" t="str">
            <v/>
          </cell>
          <cell r="AB145"/>
          <cell r="AC145"/>
          <cell r="AD145" t="str">
            <v/>
          </cell>
          <cell r="AE145" t="str">
            <v/>
          </cell>
          <cell r="AF145" t="str">
            <v/>
          </cell>
          <cell r="AG145" t="str">
            <v/>
          </cell>
          <cell r="AH145" t="str">
            <v/>
          </cell>
          <cell r="AI145" t="str">
            <v/>
          </cell>
          <cell r="AJ145" t="str">
            <v/>
          </cell>
          <cell r="AK145" t="str">
            <v/>
          </cell>
          <cell r="AL145" t="str">
            <v/>
          </cell>
          <cell r="AM145">
            <v>0</v>
          </cell>
          <cell r="AN145" t="str">
            <v/>
          </cell>
          <cell r="AO145"/>
          <cell r="AP145">
            <v>0</v>
          </cell>
          <cell r="AQ145"/>
          <cell r="AR145">
            <v>0</v>
          </cell>
          <cell r="AS145">
            <v>0</v>
          </cell>
          <cell r="AT145" t="str">
            <v/>
          </cell>
          <cell r="AU145" t="str">
            <v/>
          </cell>
          <cell r="AV145" t="str">
            <v/>
          </cell>
          <cell r="AW145" t="str">
            <v/>
          </cell>
          <cell r="AX145" t="str">
            <v/>
          </cell>
          <cell r="AY145" t="str">
            <v/>
          </cell>
          <cell r="AZ145" t="str">
            <v/>
          </cell>
          <cell r="BA145">
            <v>0</v>
          </cell>
          <cell r="BB145"/>
          <cell r="BC145" t="str">
            <v/>
          </cell>
          <cell r="BD145" t="str">
            <v/>
          </cell>
          <cell r="BE145" t="str">
            <v/>
          </cell>
          <cell r="BF145" t="str">
            <v/>
          </cell>
          <cell r="BG145" t="str">
            <v/>
          </cell>
          <cell r="BH145" t="str">
            <v/>
          </cell>
          <cell r="BI145"/>
          <cell r="BJ145" t="str">
            <v/>
          </cell>
          <cell r="BK145" t="str">
            <v/>
          </cell>
          <cell r="BL145" t="str">
            <v/>
          </cell>
          <cell r="BM145" t="str">
            <v/>
          </cell>
          <cell r="BN145" t="str">
            <v/>
          </cell>
          <cell r="BO145" t="str">
            <v/>
          </cell>
          <cell r="BP145"/>
          <cell r="BQ145"/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 t="str">
            <v/>
          </cell>
          <cell r="CI145">
            <v>0</v>
          </cell>
          <cell r="CJ145">
            <v>0</v>
          </cell>
          <cell r="CK145"/>
          <cell r="CL145" t="str">
            <v/>
          </cell>
          <cell r="CM145" t="str">
            <v/>
          </cell>
          <cell r="CN145" t="str">
            <v/>
          </cell>
          <cell r="CO145" t="str">
            <v/>
          </cell>
          <cell r="CP145" t="str">
            <v/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 t="str">
            <v/>
          </cell>
          <cell r="CV145" t="str">
            <v/>
          </cell>
          <cell r="CW145" t="str">
            <v/>
          </cell>
          <cell r="CX145" t="str">
            <v/>
          </cell>
          <cell r="CY145" t="str">
            <v/>
          </cell>
          <cell r="CZ145" t="str">
            <v/>
          </cell>
          <cell r="DA145" t="str">
            <v/>
          </cell>
          <cell r="DB145">
            <v>0</v>
          </cell>
          <cell r="DC145"/>
          <cell r="DD145" t="str">
            <v/>
          </cell>
          <cell r="DE145" t="str">
            <v/>
          </cell>
          <cell r="DF145">
            <v>0</v>
          </cell>
          <cell r="DG145">
            <v>0</v>
          </cell>
          <cell r="DH145" t="str">
            <v/>
          </cell>
          <cell r="DI145">
            <v>0</v>
          </cell>
          <cell r="DJ145">
            <v>0</v>
          </cell>
          <cell r="DK145">
            <v>0</v>
          </cell>
          <cell r="DL145" t="str">
            <v/>
          </cell>
          <cell r="DM145" t="str">
            <v/>
          </cell>
          <cell r="DN145" t="str">
            <v/>
          </cell>
          <cell r="DO145" t="str">
            <v/>
          </cell>
          <cell r="DP145" t="str">
            <v/>
          </cell>
          <cell r="DQ145" t="str">
            <v/>
          </cell>
          <cell r="DR145" t="str">
            <v/>
          </cell>
          <cell r="DS145" t="str">
            <v/>
          </cell>
          <cell r="DT145" t="str">
            <v/>
          </cell>
          <cell r="DU145"/>
          <cell r="DV145" t="str">
            <v/>
          </cell>
          <cell r="DW145" t="str">
            <v/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 t="str">
            <v/>
          </cell>
          <cell r="EC145" t="str">
            <v/>
          </cell>
          <cell r="ED145" t="str">
            <v/>
          </cell>
          <cell r="EE145">
            <v>0</v>
          </cell>
          <cell r="EF145">
            <v>0.98</v>
          </cell>
          <cell r="EG145">
            <v>0</v>
          </cell>
          <cell r="EH145"/>
          <cell r="EI145"/>
          <cell r="EJ145"/>
          <cell r="EK145" t="str">
            <v/>
          </cell>
          <cell r="EL145"/>
          <cell r="EM145" t="str">
            <v/>
          </cell>
          <cell r="EN145"/>
          <cell r="EO145" t="str">
            <v/>
          </cell>
          <cell r="EP145" t="str">
            <v/>
          </cell>
          <cell r="EQ145"/>
          <cell r="ER145"/>
          <cell r="ES145" t="str">
            <v/>
          </cell>
          <cell r="ET145"/>
          <cell r="EU145" t="str">
            <v/>
          </cell>
          <cell r="EV145" t="str">
            <v/>
          </cell>
          <cell r="EW145" t="str">
            <v/>
          </cell>
          <cell r="EX145" t="str">
            <v/>
          </cell>
          <cell r="EY145" t="str">
            <v/>
          </cell>
          <cell r="EZ145">
            <v>0</v>
          </cell>
          <cell r="FA145"/>
          <cell r="FB145"/>
          <cell r="FC145" t="str">
            <v/>
          </cell>
          <cell r="FD145" t="str">
            <v/>
          </cell>
          <cell r="FE145"/>
          <cell r="FF145" t="str">
            <v/>
          </cell>
          <cell r="FG145" t="str">
            <v/>
          </cell>
          <cell r="FH145"/>
          <cell r="FI145" t="str">
            <v/>
          </cell>
          <cell r="FJ145"/>
          <cell r="FK145" t="str">
            <v/>
          </cell>
          <cell r="FL145">
            <v>0</v>
          </cell>
          <cell r="FM145">
            <v>0</v>
          </cell>
          <cell r="FN145" t="str">
            <v/>
          </cell>
          <cell r="FO145" t="str">
            <v/>
          </cell>
          <cell r="FP145">
            <v>0</v>
          </cell>
          <cell r="FQ145">
            <v>0</v>
          </cell>
          <cell r="FR145" t="str">
            <v/>
          </cell>
          <cell r="FS145" t="str">
            <v/>
          </cell>
          <cell r="FT145" t="str">
            <v/>
          </cell>
          <cell r="FU145">
            <v>0</v>
          </cell>
          <cell r="FV145" t="str">
            <v/>
          </cell>
          <cell r="FW145" t="str">
            <v/>
          </cell>
          <cell r="FX145">
            <v>0</v>
          </cell>
          <cell r="FY145">
            <v>0</v>
          </cell>
          <cell r="FZ145">
            <v>0</v>
          </cell>
          <cell r="GA145">
            <v>0</v>
          </cell>
          <cell r="GB145">
            <v>0</v>
          </cell>
          <cell r="GC145"/>
          <cell r="GD145">
            <v>0</v>
          </cell>
          <cell r="GE145">
            <v>0</v>
          </cell>
          <cell r="GF145">
            <v>0</v>
          </cell>
          <cell r="GG145">
            <v>0</v>
          </cell>
          <cell r="GH145">
            <v>0</v>
          </cell>
          <cell r="GI145"/>
          <cell r="GJ145" t="str">
            <v/>
          </cell>
          <cell r="GK145" t="str">
            <v/>
          </cell>
          <cell r="GL145" t="str">
            <v/>
          </cell>
          <cell r="GM145" t="str">
            <v/>
          </cell>
          <cell r="GN145" t="str">
            <v/>
          </cell>
          <cell r="GO145" t="str">
            <v/>
          </cell>
          <cell r="GP145" t="str">
            <v/>
          </cell>
          <cell r="GQ145" t="str">
            <v/>
          </cell>
          <cell r="GR145" t="str">
            <v/>
          </cell>
        </row>
        <row r="146">
          <cell r="B146" t="str">
            <v/>
          </cell>
          <cell r="C146" t="str">
            <v/>
          </cell>
          <cell r="D146" t="str">
            <v/>
          </cell>
          <cell r="E146" t="str">
            <v/>
          </cell>
          <cell r="F146" t="str">
            <v/>
          </cell>
          <cell r="G146" t="str">
            <v/>
          </cell>
          <cell r="H146" t="str">
            <v/>
          </cell>
          <cell r="I146" t="str">
            <v/>
          </cell>
          <cell r="J146" t="str">
            <v/>
          </cell>
          <cell r="K146" t="str">
            <v/>
          </cell>
          <cell r="L146" t="str">
            <v/>
          </cell>
          <cell r="M146" t="str">
            <v/>
          </cell>
          <cell r="N146" t="str">
            <v/>
          </cell>
          <cell r="O146" t="str">
            <v/>
          </cell>
          <cell r="P146">
            <v>0</v>
          </cell>
          <cell r="Q146"/>
          <cell r="R146" t="str">
            <v/>
          </cell>
          <cell r="S146" t="str">
            <v/>
          </cell>
          <cell r="T146" t="str">
            <v/>
          </cell>
          <cell r="U146" t="str">
            <v/>
          </cell>
          <cell r="V146" t="str">
            <v/>
          </cell>
          <cell r="W146" t="str">
            <v/>
          </cell>
          <cell r="X146" t="str">
            <v/>
          </cell>
          <cell r="Y146" t="str">
            <v/>
          </cell>
          <cell r="Z146" t="str">
            <v/>
          </cell>
          <cell r="AA146" t="str">
            <v/>
          </cell>
          <cell r="AB146"/>
          <cell r="AC146"/>
          <cell r="AD146" t="str">
            <v/>
          </cell>
          <cell r="AE146" t="str">
            <v/>
          </cell>
          <cell r="AF146" t="str">
            <v/>
          </cell>
          <cell r="AG146" t="str">
            <v/>
          </cell>
          <cell r="AH146" t="str">
            <v/>
          </cell>
          <cell r="AI146" t="str">
            <v/>
          </cell>
          <cell r="AJ146" t="str">
            <v/>
          </cell>
          <cell r="AK146" t="str">
            <v/>
          </cell>
          <cell r="AL146" t="str">
            <v/>
          </cell>
          <cell r="AM146">
            <v>0</v>
          </cell>
          <cell r="AN146" t="str">
            <v/>
          </cell>
          <cell r="AO146"/>
          <cell r="AP146">
            <v>0</v>
          </cell>
          <cell r="AQ146"/>
          <cell r="AR146">
            <v>0</v>
          </cell>
          <cell r="AS146">
            <v>0</v>
          </cell>
          <cell r="AT146" t="str">
            <v/>
          </cell>
          <cell r="AU146" t="str">
            <v/>
          </cell>
          <cell r="AV146" t="str">
            <v/>
          </cell>
          <cell r="AW146" t="str">
            <v/>
          </cell>
          <cell r="AX146" t="str">
            <v/>
          </cell>
          <cell r="AY146" t="str">
            <v/>
          </cell>
          <cell r="AZ146" t="str">
            <v/>
          </cell>
          <cell r="BA146">
            <v>0</v>
          </cell>
          <cell r="BB146"/>
          <cell r="BC146" t="str">
            <v/>
          </cell>
          <cell r="BD146" t="str">
            <v/>
          </cell>
          <cell r="BE146" t="str">
            <v/>
          </cell>
          <cell r="BF146" t="str">
            <v/>
          </cell>
          <cell r="BG146" t="str">
            <v/>
          </cell>
          <cell r="BH146" t="str">
            <v/>
          </cell>
          <cell r="BI146"/>
          <cell r="BJ146" t="str">
            <v/>
          </cell>
          <cell r="BK146" t="str">
            <v/>
          </cell>
          <cell r="BL146" t="str">
            <v/>
          </cell>
          <cell r="BM146" t="str">
            <v/>
          </cell>
          <cell r="BN146" t="str">
            <v/>
          </cell>
          <cell r="BO146" t="str">
            <v/>
          </cell>
          <cell r="BP146"/>
          <cell r="BQ146"/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 t="str">
            <v/>
          </cell>
          <cell r="CI146">
            <v>0</v>
          </cell>
          <cell r="CJ146">
            <v>0</v>
          </cell>
          <cell r="CK146"/>
          <cell r="CL146" t="str">
            <v/>
          </cell>
          <cell r="CM146" t="str">
            <v/>
          </cell>
          <cell r="CN146" t="str">
            <v/>
          </cell>
          <cell r="CO146" t="str">
            <v/>
          </cell>
          <cell r="CP146" t="str">
            <v/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 t="str">
            <v/>
          </cell>
          <cell r="CV146" t="str">
            <v/>
          </cell>
          <cell r="CW146" t="str">
            <v/>
          </cell>
          <cell r="CX146" t="str">
            <v/>
          </cell>
          <cell r="CY146" t="str">
            <v/>
          </cell>
          <cell r="CZ146" t="str">
            <v/>
          </cell>
          <cell r="DA146" t="str">
            <v/>
          </cell>
          <cell r="DB146">
            <v>0</v>
          </cell>
          <cell r="DC146"/>
          <cell r="DD146" t="str">
            <v/>
          </cell>
          <cell r="DE146" t="str">
            <v/>
          </cell>
          <cell r="DF146">
            <v>0</v>
          </cell>
          <cell r="DG146">
            <v>0</v>
          </cell>
          <cell r="DH146" t="str">
            <v/>
          </cell>
          <cell r="DI146">
            <v>0</v>
          </cell>
          <cell r="DJ146">
            <v>0</v>
          </cell>
          <cell r="DK146">
            <v>0</v>
          </cell>
          <cell r="DL146" t="str">
            <v/>
          </cell>
          <cell r="DM146" t="str">
            <v/>
          </cell>
          <cell r="DN146" t="str">
            <v/>
          </cell>
          <cell r="DO146" t="str">
            <v/>
          </cell>
          <cell r="DP146" t="str">
            <v/>
          </cell>
          <cell r="DQ146" t="str">
            <v/>
          </cell>
          <cell r="DR146" t="str">
            <v/>
          </cell>
          <cell r="DS146" t="str">
            <v/>
          </cell>
          <cell r="DT146" t="str">
            <v/>
          </cell>
          <cell r="DU146"/>
          <cell r="DV146" t="str">
            <v/>
          </cell>
          <cell r="DW146" t="str">
            <v/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 t="str">
            <v/>
          </cell>
          <cell r="EC146" t="str">
            <v/>
          </cell>
          <cell r="ED146" t="str">
            <v/>
          </cell>
          <cell r="EE146">
            <v>0</v>
          </cell>
          <cell r="EF146">
            <v>0.98</v>
          </cell>
          <cell r="EG146">
            <v>0</v>
          </cell>
          <cell r="EH146"/>
          <cell r="EI146"/>
          <cell r="EJ146"/>
          <cell r="EK146" t="str">
            <v/>
          </cell>
          <cell r="EL146"/>
          <cell r="EM146" t="str">
            <v/>
          </cell>
          <cell r="EN146"/>
          <cell r="EO146" t="str">
            <v/>
          </cell>
          <cell r="EP146" t="str">
            <v/>
          </cell>
          <cell r="EQ146"/>
          <cell r="ER146"/>
          <cell r="ES146" t="str">
            <v/>
          </cell>
          <cell r="ET146"/>
          <cell r="EU146" t="str">
            <v/>
          </cell>
          <cell r="EV146" t="str">
            <v/>
          </cell>
          <cell r="EW146" t="str">
            <v/>
          </cell>
          <cell r="EX146" t="str">
            <v/>
          </cell>
          <cell r="EY146" t="str">
            <v/>
          </cell>
          <cell r="EZ146">
            <v>0</v>
          </cell>
          <cell r="FA146"/>
          <cell r="FB146"/>
          <cell r="FC146" t="str">
            <v/>
          </cell>
          <cell r="FD146" t="str">
            <v/>
          </cell>
          <cell r="FE146"/>
          <cell r="FF146" t="str">
            <v/>
          </cell>
          <cell r="FG146" t="str">
            <v/>
          </cell>
          <cell r="FH146"/>
          <cell r="FI146" t="str">
            <v/>
          </cell>
          <cell r="FJ146"/>
          <cell r="FK146" t="str">
            <v/>
          </cell>
          <cell r="FL146">
            <v>0</v>
          </cell>
          <cell r="FM146">
            <v>0</v>
          </cell>
          <cell r="FN146" t="str">
            <v/>
          </cell>
          <cell r="FO146" t="str">
            <v/>
          </cell>
          <cell r="FP146">
            <v>0</v>
          </cell>
          <cell r="FQ146">
            <v>0</v>
          </cell>
          <cell r="FR146" t="str">
            <v/>
          </cell>
          <cell r="FS146" t="str">
            <v/>
          </cell>
          <cell r="FT146" t="str">
            <v/>
          </cell>
          <cell r="FU146">
            <v>0</v>
          </cell>
          <cell r="FV146" t="str">
            <v/>
          </cell>
          <cell r="FW146" t="str">
            <v/>
          </cell>
          <cell r="FX146">
            <v>0</v>
          </cell>
          <cell r="FY146">
            <v>0</v>
          </cell>
          <cell r="FZ146">
            <v>0</v>
          </cell>
          <cell r="GA146">
            <v>0</v>
          </cell>
          <cell r="GB146">
            <v>0</v>
          </cell>
          <cell r="GC146"/>
          <cell r="GD146">
            <v>0</v>
          </cell>
          <cell r="GE146">
            <v>0</v>
          </cell>
          <cell r="GF146">
            <v>0</v>
          </cell>
          <cell r="GG146">
            <v>0</v>
          </cell>
          <cell r="GH146">
            <v>0</v>
          </cell>
          <cell r="GI146"/>
          <cell r="GJ146" t="str">
            <v/>
          </cell>
          <cell r="GK146" t="str">
            <v/>
          </cell>
          <cell r="GL146" t="str">
            <v/>
          </cell>
          <cell r="GM146" t="str">
            <v/>
          </cell>
          <cell r="GN146" t="str">
            <v/>
          </cell>
          <cell r="GO146" t="str">
            <v/>
          </cell>
          <cell r="GP146" t="str">
            <v/>
          </cell>
          <cell r="GQ146" t="str">
            <v/>
          </cell>
          <cell r="GR146" t="str">
            <v/>
          </cell>
        </row>
        <row r="147">
          <cell r="B147" t="str">
            <v/>
          </cell>
          <cell r="C147" t="str">
            <v/>
          </cell>
          <cell r="D147" t="str">
            <v/>
          </cell>
          <cell r="E147" t="str">
            <v/>
          </cell>
          <cell r="F147" t="str">
            <v/>
          </cell>
          <cell r="G147" t="str">
            <v/>
          </cell>
          <cell r="H147" t="str">
            <v/>
          </cell>
          <cell r="I147" t="str">
            <v/>
          </cell>
          <cell r="J147" t="str">
            <v/>
          </cell>
          <cell r="K147" t="str">
            <v/>
          </cell>
          <cell r="L147" t="str">
            <v/>
          </cell>
          <cell r="M147" t="str">
            <v/>
          </cell>
          <cell r="N147" t="str">
            <v/>
          </cell>
          <cell r="O147" t="str">
            <v/>
          </cell>
          <cell r="P147">
            <v>0</v>
          </cell>
          <cell r="Q147"/>
          <cell r="R147" t="str">
            <v/>
          </cell>
          <cell r="S147" t="str">
            <v/>
          </cell>
          <cell r="T147" t="str">
            <v/>
          </cell>
          <cell r="U147" t="str">
            <v/>
          </cell>
          <cell r="V147" t="str">
            <v/>
          </cell>
          <cell r="W147" t="str">
            <v/>
          </cell>
          <cell r="X147" t="str">
            <v/>
          </cell>
          <cell r="Y147" t="str">
            <v/>
          </cell>
          <cell r="Z147" t="str">
            <v/>
          </cell>
          <cell r="AA147" t="str">
            <v/>
          </cell>
          <cell r="AB147"/>
          <cell r="AC147"/>
          <cell r="AD147" t="str">
            <v/>
          </cell>
          <cell r="AE147" t="str">
            <v/>
          </cell>
          <cell r="AF147" t="str">
            <v/>
          </cell>
          <cell r="AG147" t="str">
            <v/>
          </cell>
          <cell r="AH147" t="str">
            <v/>
          </cell>
          <cell r="AI147" t="str">
            <v/>
          </cell>
          <cell r="AJ147" t="str">
            <v/>
          </cell>
          <cell r="AK147" t="str">
            <v/>
          </cell>
          <cell r="AL147" t="str">
            <v/>
          </cell>
          <cell r="AM147">
            <v>0</v>
          </cell>
          <cell r="AN147" t="str">
            <v/>
          </cell>
          <cell r="AO147"/>
          <cell r="AP147">
            <v>0</v>
          </cell>
          <cell r="AQ147"/>
          <cell r="AR147">
            <v>0</v>
          </cell>
          <cell r="AS147">
            <v>0</v>
          </cell>
          <cell r="AT147" t="str">
            <v/>
          </cell>
          <cell r="AU147" t="str">
            <v/>
          </cell>
          <cell r="AV147" t="str">
            <v/>
          </cell>
          <cell r="AW147" t="str">
            <v/>
          </cell>
          <cell r="AX147" t="str">
            <v/>
          </cell>
          <cell r="AY147" t="str">
            <v/>
          </cell>
          <cell r="AZ147" t="str">
            <v/>
          </cell>
          <cell r="BA147">
            <v>0</v>
          </cell>
          <cell r="BB147"/>
          <cell r="BC147" t="str">
            <v/>
          </cell>
          <cell r="BD147" t="str">
            <v/>
          </cell>
          <cell r="BE147" t="str">
            <v/>
          </cell>
          <cell r="BF147" t="str">
            <v/>
          </cell>
          <cell r="BG147" t="str">
            <v/>
          </cell>
          <cell r="BH147" t="str">
            <v/>
          </cell>
          <cell r="BI147"/>
          <cell r="BJ147" t="str">
            <v/>
          </cell>
          <cell r="BK147" t="str">
            <v/>
          </cell>
          <cell r="BL147" t="str">
            <v/>
          </cell>
          <cell r="BM147" t="str">
            <v/>
          </cell>
          <cell r="BN147" t="str">
            <v/>
          </cell>
          <cell r="BO147" t="str">
            <v/>
          </cell>
          <cell r="BP147"/>
          <cell r="BQ147"/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 t="str">
            <v/>
          </cell>
          <cell r="CI147">
            <v>0</v>
          </cell>
          <cell r="CJ147">
            <v>0</v>
          </cell>
          <cell r="CK147"/>
          <cell r="CL147" t="str">
            <v/>
          </cell>
          <cell r="CM147" t="str">
            <v/>
          </cell>
          <cell r="CN147" t="str">
            <v/>
          </cell>
          <cell r="CO147" t="str">
            <v/>
          </cell>
          <cell r="CP147" t="str">
            <v/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 t="str">
            <v/>
          </cell>
          <cell r="CV147" t="str">
            <v/>
          </cell>
          <cell r="CW147" t="str">
            <v/>
          </cell>
          <cell r="CX147" t="str">
            <v/>
          </cell>
          <cell r="CY147" t="str">
            <v/>
          </cell>
          <cell r="CZ147" t="str">
            <v/>
          </cell>
          <cell r="DA147" t="str">
            <v/>
          </cell>
          <cell r="DB147">
            <v>0</v>
          </cell>
          <cell r="DC147"/>
          <cell r="DD147" t="str">
            <v/>
          </cell>
          <cell r="DE147" t="str">
            <v/>
          </cell>
          <cell r="DF147">
            <v>0</v>
          </cell>
          <cell r="DG147">
            <v>0</v>
          </cell>
          <cell r="DH147" t="str">
            <v/>
          </cell>
          <cell r="DI147">
            <v>0</v>
          </cell>
          <cell r="DJ147">
            <v>0</v>
          </cell>
          <cell r="DK147">
            <v>0</v>
          </cell>
          <cell r="DL147" t="str">
            <v/>
          </cell>
          <cell r="DM147" t="str">
            <v/>
          </cell>
          <cell r="DN147" t="str">
            <v/>
          </cell>
          <cell r="DO147" t="str">
            <v/>
          </cell>
          <cell r="DP147" t="str">
            <v/>
          </cell>
          <cell r="DQ147" t="str">
            <v/>
          </cell>
          <cell r="DR147" t="str">
            <v/>
          </cell>
          <cell r="DS147" t="str">
            <v/>
          </cell>
          <cell r="DT147" t="str">
            <v/>
          </cell>
          <cell r="DU147"/>
          <cell r="DV147" t="str">
            <v/>
          </cell>
          <cell r="DW147" t="str">
            <v/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 t="str">
            <v/>
          </cell>
          <cell r="EC147" t="str">
            <v/>
          </cell>
          <cell r="ED147" t="str">
            <v/>
          </cell>
          <cell r="EE147">
            <v>0</v>
          </cell>
          <cell r="EF147">
            <v>0.98</v>
          </cell>
          <cell r="EG147">
            <v>0</v>
          </cell>
          <cell r="EH147"/>
          <cell r="EI147"/>
          <cell r="EJ147"/>
          <cell r="EK147" t="str">
            <v/>
          </cell>
          <cell r="EL147"/>
          <cell r="EM147" t="str">
            <v/>
          </cell>
          <cell r="EN147"/>
          <cell r="EO147" t="str">
            <v/>
          </cell>
          <cell r="EP147" t="str">
            <v/>
          </cell>
          <cell r="EQ147"/>
          <cell r="ER147"/>
          <cell r="ES147" t="str">
            <v/>
          </cell>
          <cell r="ET147"/>
          <cell r="EU147" t="str">
            <v/>
          </cell>
          <cell r="EV147" t="str">
            <v/>
          </cell>
          <cell r="EW147" t="str">
            <v/>
          </cell>
          <cell r="EX147" t="str">
            <v/>
          </cell>
          <cell r="EY147" t="str">
            <v/>
          </cell>
          <cell r="EZ147">
            <v>0</v>
          </cell>
          <cell r="FA147"/>
          <cell r="FB147"/>
          <cell r="FC147" t="str">
            <v/>
          </cell>
          <cell r="FD147" t="str">
            <v/>
          </cell>
          <cell r="FE147"/>
          <cell r="FF147" t="str">
            <v/>
          </cell>
          <cell r="FG147" t="str">
            <v/>
          </cell>
          <cell r="FH147"/>
          <cell r="FI147" t="str">
            <v/>
          </cell>
          <cell r="FJ147"/>
          <cell r="FK147" t="str">
            <v/>
          </cell>
          <cell r="FL147">
            <v>0</v>
          </cell>
          <cell r="FM147">
            <v>0</v>
          </cell>
          <cell r="FN147" t="str">
            <v/>
          </cell>
          <cell r="FO147" t="str">
            <v/>
          </cell>
          <cell r="FP147">
            <v>0</v>
          </cell>
          <cell r="FQ147">
            <v>0</v>
          </cell>
          <cell r="FR147" t="str">
            <v/>
          </cell>
          <cell r="FS147" t="str">
            <v/>
          </cell>
          <cell r="FT147" t="str">
            <v/>
          </cell>
          <cell r="FU147">
            <v>0</v>
          </cell>
          <cell r="FV147" t="str">
            <v/>
          </cell>
          <cell r="FW147" t="str">
            <v/>
          </cell>
          <cell r="FX147">
            <v>0</v>
          </cell>
          <cell r="FY147">
            <v>0</v>
          </cell>
          <cell r="FZ147">
            <v>0</v>
          </cell>
          <cell r="GA147">
            <v>0</v>
          </cell>
          <cell r="GB147">
            <v>0</v>
          </cell>
          <cell r="GC147"/>
          <cell r="GD147">
            <v>0</v>
          </cell>
          <cell r="GE147">
            <v>0</v>
          </cell>
          <cell r="GF147">
            <v>0</v>
          </cell>
          <cell r="GG147">
            <v>0</v>
          </cell>
          <cell r="GH147">
            <v>0</v>
          </cell>
          <cell r="GI147"/>
          <cell r="GJ147" t="str">
            <v/>
          </cell>
          <cell r="GK147" t="str">
            <v/>
          </cell>
          <cell r="GL147" t="str">
            <v/>
          </cell>
          <cell r="GM147" t="str">
            <v/>
          </cell>
          <cell r="GN147" t="str">
            <v/>
          </cell>
          <cell r="GO147" t="str">
            <v/>
          </cell>
          <cell r="GP147" t="str">
            <v/>
          </cell>
          <cell r="GQ147" t="str">
            <v/>
          </cell>
          <cell r="GR147" t="str">
            <v/>
          </cell>
        </row>
        <row r="148">
          <cell r="B148" t="str">
            <v/>
          </cell>
          <cell r="C148" t="str">
            <v/>
          </cell>
          <cell r="D148" t="str">
            <v/>
          </cell>
          <cell r="E148" t="str">
            <v/>
          </cell>
          <cell r="F148" t="str">
            <v/>
          </cell>
          <cell r="G148" t="str">
            <v/>
          </cell>
          <cell r="H148" t="str">
            <v/>
          </cell>
          <cell r="I148" t="str">
            <v/>
          </cell>
          <cell r="J148" t="str">
            <v/>
          </cell>
          <cell r="K148" t="str">
            <v/>
          </cell>
          <cell r="L148" t="str">
            <v/>
          </cell>
          <cell r="M148" t="str">
            <v/>
          </cell>
          <cell r="N148" t="str">
            <v/>
          </cell>
          <cell r="O148" t="str">
            <v/>
          </cell>
          <cell r="P148">
            <v>0</v>
          </cell>
          <cell r="Q148"/>
          <cell r="R148" t="str">
            <v/>
          </cell>
          <cell r="S148" t="str">
            <v/>
          </cell>
          <cell r="T148" t="str">
            <v/>
          </cell>
          <cell r="U148" t="str">
            <v/>
          </cell>
          <cell r="V148" t="str">
            <v/>
          </cell>
          <cell r="W148" t="str">
            <v/>
          </cell>
          <cell r="X148" t="str">
            <v/>
          </cell>
          <cell r="Y148" t="str">
            <v/>
          </cell>
          <cell r="Z148" t="str">
            <v/>
          </cell>
          <cell r="AA148" t="str">
            <v/>
          </cell>
          <cell r="AB148"/>
          <cell r="AC148"/>
          <cell r="AD148" t="str">
            <v/>
          </cell>
          <cell r="AE148" t="str">
            <v/>
          </cell>
          <cell r="AF148" t="str">
            <v/>
          </cell>
          <cell r="AG148" t="str">
            <v/>
          </cell>
          <cell r="AH148" t="str">
            <v/>
          </cell>
          <cell r="AI148" t="str">
            <v/>
          </cell>
          <cell r="AJ148" t="str">
            <v/>
          </cell>
          <cell r="AK148" t="str">
            <v/>
          </cell>
          <cell r="AL148" t="str">
            <v/>
          </cell>
          <cell r="AM148">
            <v>0</v>
          </cell>
          <cell r="AN148" t="str">
            <v/>
          </cell>
          <cell r="AO148"/>
          <cell r="AP148">
            <v>0</v>
          </cell>
          <cell r="AQ148"/>
          <cell r="AR148">
            <v>0</v>
          </cell>
          <cell r="AS148">
            <v>0</v>
          </cell>
          <cell r="AT148" t="str">
            <v/>
          </cell>
          <cell r="AU148" t="str">
            <v/>
          </cell>
          <cell r="AV148" t="str">
            <v/>
          </cell>
          <cell r="AW148" t="str">
            <v/>
          </cell>
          <cell r="AX148" t="str">
            <v/>
          </cell>
          <cell r="AY148" t="str">
            <v/>
          </cell>
          <cell r="AZ148" t="str">
            <v/>
          </cell>
          <cell r="BA148">
            <v>0</v>
          </cell>
          <cell r="BB148"/>
          <cell r="BC148" t="str">
            <v/>
          </cell>
          <cell r="BD148" t="str">
            <v/>
          </cell>
          <cell r="BE148" t="str">
            <v/>
          </cell>
          <cell r="BF148" t="str">
            <v/>
          </cell>
          <cell r="BG148" t="str">
            <v/>
          </cell>
          <cell r="BH148" t="str">
            <v/>
          </cell>
          <cell r="BI148"/>
          <cell r="BJ148" t="str">
            <v/>
          </cell>
          <cell r="BK148" t="str">
            <v/>
          </cell>
          <cell r="BL148" t="str">
            <v/>
          </cell>
          <cell r="BM148" t="str">
            <v/>
          </cell>
          <cell r="BN148" t="str">
            <v/>
          </cell>
          <cell r="BO148" t="str">
            <v/>
          </cell>
          <cell r="BP148"/>
          <cell r="BQ148"/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 t="str">
            <v/>
          </cell>
          <cell r="CI148">
            <v>0</v>
          </cell>
          <cell r="CJ148">
            <v>0</v>
          </cell>
          <cell r="CK148"/>
          <cell r="CL148" t="str">
            <v/>
          </cell>
          <cell r="CM148" t="str">
            <v/>
          </cell>
          <cell r="CN148" t="str">
            <v/>
          </cell>
          <cell r="CO148" t="str">
            <v/>
          </cell>
          <cell r="CP148" t="str">
            <v/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 t="str">
            <v/>
          </cell>
          <cell r="CV148" t="str">
            <v/>
          </cell>
          <cell r="CW148" t="str">
            <v/>
          </cell>
          <cell r="CX148" t="str">
            <v/>
          </cell>
          <cell r="CY148" t="str">
            <v/>
          </cell>
          <cell r="CZ148" t="str">
            <v/>
          </cell>
          <cell r="DA148" t="str">
            <v/>
          </cell>
          <cell r="DB148">
            <v>0</v>
          </cell>
          <cell r="DC148"/>
          <cell r="DD148" t="str">
            <v/>
          </cell>
          <cell r="DE148" t="str">
            <v/>
          </cell>
          <cell r="DF148">
            <v>0</v>
          </cell>
          <cell r="DG148">
            <v>0</v>
          </cell>
          <cell r="DH148" t="str">
            <v/>
          </cell>
          <cell r="DI148">
            <v>0</v>
          </cell>
          <cell r="DJ148">
            <v>0</v>
          </cell>
          <cell r="DK148">
            <v>0</v>
          </cell>
          <cell r="DL148" t="str">
            <v/>
          </cell>
          <cell r="DM148" t="str">
            <v/>
          </cell>
          <cell r="DN148" t="str">
            <v/>
          </cell>
          <cell r="DO148" t="str">
            <v/>
          </cell>
          <cell r="DP148" t="str">
            <v/>
          </cell>
          <cell r="DQ148" t="str">
            <v/>
          </cell>
          <cell r="DR148" t="str">
            <v/>
          </cell>
          <cell r="DS148" t="str">
            <v/>
          </cell>
          <cell r="DT148" t="str">
            <v/>
          </cell>
          <cell r="DU148"/>
          <cell r="DV148" t="str">
            <v/>
          </cell>
          <cell r="DW148" t="str">
            <v/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 t="str">
            <v/>
          </cell>
          <cell r="EC148" t="str">
            <v/>
          </cell>
          <cell r="ED148" t="str">
            <v/>
          </cell>
          <cell r="EE148">
            <v>0</v>
          </cell>
          <cell r="EF148">
            <v>0.98</v>
          </cell>
          <cell r="EG148">
            <v>0</v>
          </cell>
          <cell r="EH148"/>
          <cell r="EI148"/>
          <cell r="EJ148"/>
          <cell r="EK148" t="str">
            <v/>
          </cell>
          <cell r="EL148"/>
          <cell r="EM148" t="str">
            <v/>
          </cell>
          <cell r="EN148"/>
          <cell r="EO148" t="str">
            <v/>
          </cell>
          <cell r="EP148" t="str">
            <v/>
          </cell>
          <cell r="EQ148"/>
          <cell r="ER148"/>
          <cell r="ES148" t="str">
            <v/>
          </cell>
          <cell r="ET148"/>
          <cell r="EU148" t="str">
            <v/>
          </cell>
          <cell r="EV148" t="str">
            <v/>
          </cell>
          <cell r="EW148" t="str">
            <v/>
          </cell>
          <cell r="EX148" t="str">
            <v/>
          </cell>
          <cell r="EY148" t="str">
            <v/>
          </cell>
          <cell r="EZ148">
            <v>0</v>
          </cell>
          <cell r="FA148"/>
          <cell r="FB148"/>
          <cell r="FC148" t="str">
            <v/>
          </cell>
          <cell r="FD148" t="str">
            <v/>
          </cell>
          <cell r="FE148"/>
          <cell r="FF148" t="str">
            <v/>
          </cell>
          <cell r="FG148" t="str">
            <v/>
          </cell>
          <cell r="FH148"/>
          <cell r="FI148" t="str">
            <v/>
          </cell>
          <cell r="FJ148"/>
          <cell r="FK148" t="str">
            <v/>
          </cell>
          <cell r="FL148">
            <v>0</v>
          </cell>
          <cell r="FM148">
            <v>0</v>
          </cell>
          <cell r="FN148" t="str">
            <v/>
          </cell>
          <cell r="FO148" t="str">
            <v/>
          </cell>
          <cell r="FP148">
            <v>0</v>
          </cell>
          <cell r="FQ148">
            <v>0</v>
          </cell>
          <cell r="FR148" t="str">
            <v/>
          </cell>
          <cell r="FS148" t="str">
            <v/>
          </cell>
          <cell r="FT148" t="str">
            <v/>
          </cell>
          <cell r="FU148">
            <v>0</v>
          </cell>
          <cell r="FV148" t="str">
            <v/>
          </cell>
          <cell r="FW148" t="str">
            <v/>
          </cell>
          <cell r="FX148">
            <v>0</v>
          </cell>
          <cell r="FY148">
            <v>0</v>
          </cell>
          <cell r="FZ148">
            <v>0</v>
          </cell>
          <cell r="GA148">
            <v>0</v>
          </cell>
          <cell r="GB148">
            <v>0</v>
          </cell>
          <cell r="GC148"/>
          <cell r="GD148">
            <v>0</v>
          </cell>
          <cell r="GE148">
            <v>0</v>
          </cell>
          <cell r="GF148">
            <v>0</v>
          </cell>
          <cell r="GG148">
            <v>0</v>
          </cell>
          <cell r="GH148">
            <v>0</v>
          </cell>
          <cell r="GI148"/>
          <cell r="GJ148" t="str">
            <v/>
          </cell>
          <cell r="GK148" t="str">
            <v/>
          </cell>
          <cell r="GL148" t="str">
            <v/>
          </cell>
          <cell r="GM148" t="str">
            <v/>
          </cell>
          <cell r="GN148" t="str">
            <v/>
          </cell>
          <cell r="GO148" t="str">
            <v/>
          </cell>
          <cell r="GP148" t="str">
            <v/>
          </cell>
          <cell r="GQ148" t="str">
            <v/>
          </cell>
          <cell r="GR148" t="str">
            <v/>
          </cell>
        </row>
        <row r="149">
          <cell r="B149" t="str">
            <v/>
          </cell>
          <cell r="C149" t="str">
            <v/>
          </cell>
          <cell r="D149" t="str">
            <v/>
          </cell>
          <cell r="E149" t="str">
            <v/>
          </cell>
          <cell r="F149" t="str">
            <v/>
          </cell>
          <cell r="G149" t="str">
            <v/>
          </cell>
          <cell r="H149" t="str">
            <v/>
          </cell>
          <cell r="I149" t="str">
            <v/>
          </cell>
          <cell r="J149" t="str">
            <v/>
          </cell>
          <cell r="K149" t="str">
            <v/>
          </cell>
          <cell r="L149" t="str">
            <v/>
          </cell>
          <cell r="M149" t="str">
            <v/>
          </cell>
          <cell r="N149" t="str">
            <v/>
          </cell>
          <cell r="O149" t="str">
            <v/>
          </cell>
          <cell r="P149">
            <v>0</v>
          </cell>
          <cell r="Q149"/>
          <cell r="R149" t="str">
            <v/>
          </cell>
          <cell r="S149" t="str">
            <v/>
          </cell>
          <cell r="T149" t="str">
            <v/>
          </cell>
          <cell r="U149" t="str">
            <v/>
          </cell>
          <cell r="V149" t="str">
            <v/>
          </cell>
          <cell r="W149" t="str">
            <v/>
          </cell>
          <cell r="X149" t="str">
            <v/>
          </cell>
          <cell r="Y149" t="str">
            <v/>
          </cell>
          <cell r="Z149" t="str">
            <v/>
          </cell>
          <cell r="AA149" t="str">
            <v/>
          </cell>
          <cell r="AB149"/>
          <cell r="AC149"/>
          <cell r="AD149" t="str">
            <v/>
          </cell>
          <cell r="AE149" t="str">
            <v/>
          </cell>
          <cell r="AF149" t="str">
            <v/>
          </cell>
          <cell r="AG149" t="str">
            <v/>
          </cell>
          <cell r="AH149" t="str">
            <v/>
          </cell>
          <cell r="AI149" t="str">
            <v/>
          </cell>
          <cell r="AJ149" t="str">
            <v/>
          </cell>
          <cell r="AK149" t="str">
            <v/>
          </cell>
          <cell r="AL149" t="str">
            <v/>
          </cell>
          <cell r="AM149">
            <v>0</v>
          </cell>
          <cell r="AN149" t="str">
            <v/>
          </cell>
          <cell r="AO149"/>
          <cell r="AP149">
            <v>0</v>
          </cell>
          <cell r="AQ149"/>
          <cell r="AR149">
            <v>0</v>
          </cell>
          <cell r="AS149">
            <v>0</v>
          </cell>
          <cell r="AT149" t="str">
            <v/>
          </cell>
          <cell r="AU149" t="str">
            <v/>
          </cell>
          <cell r="AV149" t="str">
            <v/>
          </cell>
          <cell r="AW149" t="str">
            <v/>
          </cell>
          <cell r="AX149" t="str">
            <v/>
          </cell>
          <cell r="AY149" t="str">
            <v/>
          </cell>
          <cell r="AZ149" t="str">
            <v/>
          </cell>
          <cell r="BA149">
            <v>0</v>
          </cell>
          <cell r="BB149"/>
          <cell r="BC149" t="str">
            <v/>
          </cell>
          <cell r="BD149" t="str">
            <v/>
          </cell>
          <cell r="BE149" t="str">
            <v/>
          </cell>
          <cell r="BF149" t="str">
            <v/>
          </cell>
          <cell r="BG149" t="str">
            <v/>
          </cell>
          <cell r="BH149" t="str">
            <v/>
          </cell>
          <cell r="BI149"/>
          <cell r="BJ149" t="str">
            <v/>
          </cell>
          <cell r="BK149" t="str">
            <v/>
          </cell>
          <cell r="BL149" t="str">
            <v/>
          </cell>
          <cell r="BM149" t="str">
            <v/>
          </cell>
          <cell r="BN149" t="str">
            <v/>
          </cell>
          <cell r="BO149" t="str">
            <v/>
          </cell>
          <cell r="BP149"/>
          <cell r="BQ149"/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 t="str">
            <v/>
          </cell>
          <cell r="CI149">
            <v>0</v>
          </cell>
          <cell r="CJ149">
            <v>0</v>
          </cell>
          <cell r="CK149"/>
          <cell r="CL149" t="str">
            <v/>
          </cell>
          <cell r="CM149" t="str">
            <v/>
          </cell>
          <cell r="CN149" t="str">
            <v/>
          </cell>
          <cell r="CO149" t="str">
            <v/>
          </cell>
          <cell r="CP149" t="str">
            <v/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 t="str">
            <v/>
          </cell>
          <cell r="CV149" t="str">
            <v/>
          </cell>
          <cell r="CW149" t="str">
            <v/>
          </cell>
          <cell r="CX149" t="str">
            <v/>
          </cell>
          <cell r="CY149" t="str">
            <v/>
          </cell>
          <cell r="CZ149" t="str">
            <v/>
          </cell>
          <cell r="DA149" t="str">
            <v/>
          </cell>
          <cell r="DB149">
            <v>0</v>
          </cell>
          <cell r="DC149"/>
          <cell r="DD149" t="str">
            <v/>
          </cell>
          <cell r="DE149" t="str">
            <v/>
          </cell>
          <cell r="DF149">
            <v>0</v>
          </cell>
          <cell r="DG149">
            <v>0</v>
          </cell>
          <cell r="DH149" t="str">
            <v/>
          </cell>
          <cell r="DI149">
            <v>0</v>
          </cell>
          <cell r="DJ149">
            <v>0</v>
          </cell>
          <cell r="DK149">
            <v>0</v>
          </cell>
          <cell r="DL149" t="str">
            <v/>
          </cell>
          <cell r="DM149" t="str">
            <v/>
          </cell>
          <cell r="DN149" t="str">
            <v/>
          </cell>
          <cell r="DO149" t="str">
            <v/>
          </cell>
          <cell r="DP149" t="str">
            <v/>
          </cell>
          <cell r="DQ149" t="str">
            <v/>
          </cell>
          <cell r="DR149" t="str">
            <v/>
          </cell>
          <cell r="DS149" t="str">
            <v/>
          </cell>
          <cell r="DT149" t="str">
            <v/>
          </cell>
          <cell r="DU149"/>
          <cell r="DV149" t="str">
            <v/>
          </cell>
          <cell r="DW149" t="str">
            <v/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 t="str">
            <v/>
          </cell>
          <cell r="EC149" t="str">
            <v/>
          </cell>
          <cell r="ED149" t="str">
            <v/>
          </cell>
          <cell r="EE149">
            <v>0</v>
          </cell>
          <cell r="EF149">
            <v>0.98</v>
          </cell>
          <cell r="EG149">
            <v>0</v>
          </cell>
          <cell r="EH149"/>
          <cell r="EI149"/>
          <cell r="EJ149"/>
          <cell r="EK149" t="str">
            <v/>
          </cell>
          <cell r="EL149"/>
          <cell r="EM149" t="str">
            <v/>
          </cell>
          <cell r="EN149"/>
          <cell r="EO149" t="str">
            <v/>
          </cell>
          <cell r="EP149" t="str">
            <v/>
          </cell>
          <cell r="EQ149"/>
          <cell r="ER149"/>
          <cell r="ES149" t="str">
            <v/>
          </cell>
          <cell r="ET149"/>
          <cell r="EU149" t="str">
            <v/>
          </cell>
          <cell r="EV149" t="str">
            <v/>
          </cell>
          <cell r="EW149" t="str">
            <v/>
          </cell>
          <cell r="EX149" t="str">
            <v/>
          </cell>
          <cell r="EY149" t="str">
            <v/>
          </cell>
          <cell r="EZ149">
            <v>0</v>
          </cell>
          <cell r="FA149"/>
          <cell r="FB149"/>
          <cell r="FC149" t="str">
            <v/>
          </cell>
          <cell r="FD149" t="str">
            <v/>
          </cell>
          <cell r="FE149"/>
          <cell r="FF149" t="str">
            <v/>
          </cell>
          <cell r="FG149" t="str">
            <v/>
          </cell>
          <cell r="FH149"/>
          <cell r="FI149" t="str">
            <v/>
          </cell>
          <cell r="FJ149"/>
          <cell r="FK149" t="str">
            <v/>
          </cell>
          <cell r="FL149">
            <v>0</v>
          </cell>
          <cell r="FM149">
            <v>0</v>
          </cell>
          <cell r="FN149" t="str">
            <v/>
          </cell>
          <cell r="FO149" t="str">
            <v/>
          </cell>
          <cell r="FP149">
            <v>0</v>
          </cell>
          <cell r="FQ149">
            <v>0</v>
          </cell>
          <cell r="FR149" t="str">
            <v/>
          </cell>
          <cell r="FS149" t="str">
            <v/>
          </cell>
          <cell r="FT149" t="str">
            <v/>
          </cell>
          <cell r="FU149">
            <v>0</v>
          </cell>
          <cell r="FV149" t="str">
            <v/>
          </cell>
          <cell r="FW149" t="str">
            <v/>
          </cell>
          <cell r="FX149">
            <v>0</v>
          </cell>
          <cell r="FY149">
            <v>0</v>
          </cell>
          <cell r="FZ149">
            <v>0</v>
          </cell>
          <cell r="GA149">
            <v>0</v>
          </cell>
          <cell r="GB149">
            <v>0</v>
          </cell>
          <cell r="GC149"/>
          <cell r="GD149">
            <v>0</v>
          </cell>
          <cell r="GE149">
            <v>0</v>
          </cell>
          <cell r="GF149">
            <v>0</v>
          </cell>
          <cell r="GG149">
            <v>0</v>
          </cell>
          <cell r="GH149">
            <v>0</v>
          </cell>
          <cell r="GI149"/>
          <cell r="GJ149" t="str">
            <v/>
          </cell>
          <cell r="GK149" t="str">
            <v/>
          </cell>
          <cell r="GL149" t="str">
            <v/>
          </cell>
          <cell r="GM149" t="str">
            <v/>
          </cell>
          <cell r="GN149" t="str">
            <v/>
          </cell>
          <cell r="GO149" t="str">
            <v/>
          </cell>
          <cell r="GP149" t="str">
            <v/>
          </cell>
          <cell r="GQ149" t="str">
            <v/>
          </cell>
          <cell r="GR149" t="str">
            <v/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J87"/>
  <sheetViews>
    <sheetView tabSelected="1" zoomScale="50" zoomScaleNormal="50" workbookViewId="0">
      <selection activeCell="I13" sqref="I13"/>
    </sheetView>
  </sheetViews>
  <sheetFormatPr baseColWidth="10" defaultColWidth="11.42578125" defaultRowHeight="16.5" x14ac:dyDescent="0.3"/>
  <cols>
    <col min="1" max="1" width="3.28515625" style="61" customWidth="1"/>
    <col min="2" max="2" width="4.28515625" style="61" customWidth="1"/>
    <col min="3" max="3" width="5.85546875" style="62" customWidth="1"/>
    <col min="4" max="4" width="44.5703125" style="62" bestFit="1" customWidth="1"/>
    <col min="5" max="5" width="22" style="63" customWidth="1"/>
    <col min="6" max="6" width="19.7109375" style="63" customWidth="1"/>
    <col min="7" max="8" width="14.85546875" style="62" customWidth="1"/>
    <col min="9" max="9" width="22" style="64" customWidth="1"/>
    <col min="10" max="10" width="3.42578125" style="60" customWidth="1"/>
    <col min="11" max="12" width="9.42578125" style="65" customWidth="1"/>
    <col min="13" max="13" width="8.42578125" style="65" customWidth="1"/>
    <col min="14" max="16" width="9.42578125" style="65" customWidth="1"/>
    <col min="17" max="25" width="11.7109375" style="65" customWidth="1"/>
    <col min="26" max="26" width="3.42578125" style="60" customWidth="1"/>
    <col min="27" max="35" width="9.42578125" style="66" customWidth="1"/>
    <col min="36" max="36" width="19" style="66" bestFit="1" customWidth="1"/>
    <col min="37" max="37" width="22.7109375" style="66" customWidth="1"/>
    <col min="38" max="46" width="9.42578125" style="66" customWidth="1"/>
    <col min="47" max="47" width="24.140625" style="66" customWidth="1"/>
    <col min="48" max="49" width="17.140625" style="66" customWidth="1"/>
    <col min="50" max="50" width="35.5703125" style="66" customWidth="1"/>
    <col min="51" max="51" width="3.42578125" style="66" customWidth="1"/>
    <col min="52" max="55" width="25.5703125" style="67" customWidth="1"/>
    <col min="56" max="56" width="36.140625" style="67" customWidth="1"/>
    <col min="57" max="57" width="3.42578125" style="66" customWidth="1"/>
    <col min="58" max="60" width="25.5703125" style="66" customWidth="1"/>
    <col min="61" max="61" width="30.7109375" style="66" bestFit="1" customWidth="1"/>
    <col min="62" max="62" width="7.42578125" style="66" customWidth="1"/>
    <col min="63" max="63" width="25.5703125" style="66" customWidth="1"/>
    <col min="64" max="64" width="3.42578125" style="66" customWidth="1"/>
    <col min="65" max="65" width="24.42578125" style="66" customWidth="1"/>
    <col min="66" max="66" width="22.5703125" style="66" customWidth="1"/>
    <col min="67" max="67" width="35.5703125" style="66" customWidth="1"/>
    <col min="68" max="68" width="11.42578125" style="59"/>
    <col min="69" max="69" width="11.42578125" style="59" hidden="1" customWidth="1"/>
    <col min="70" max="88" width="11.42578125" style="59"/>
    <col min="89" max="16384" width="11.42578125" style="60"/>
  </cols>
  <sheetData>
    <row r="1" spans="1:88" s="8" customFormat="1" x14ac:dyDescent="0.3">
      <c r="A1" s="1"/>
      <c r="B1" s="2"/>
      <c r="C1" s="2"/>
      <c r="D1" s="3"/>
      <c r="E1" s="2"/>
      <c r="F1" s="2"/>
      <c r="G1" s="2"/>
      <c r="H1" s="2"/>
      <c r="I1" s="4"/>
      <c r="J1" s="2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2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7"/>
      <c r="BA1" s="7"/>
      <c r="BB1" s="7"/>
      <c r="BC1" s="7"/>
      <c r="BD1" s="7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</row>
    <row r="2" spans="1:88" s="8" customFormat="1" x14ac:dyDescent="0.3">
      <c r="A2" s="1"/>
      <c r="B2" s="2"/>
      <c r="C2" s="2"/>
      <c r="D2" s="3"/>
      <c r="E2" s="2"/>
      <c r="F2" s="2"/>
      <c r="G2" s="2"/>
      <c r="H2" s="2"/>
      <c r="I2" s="4"/>
      <c r="J2" s="2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2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7"/>
      <c r="BA2" s="7"/>
      <c r="BB2" s="7"/>
      <c r="BC2" s="7"/>
      <c r="BD2" s="7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</row>
    <row r="3" spans="1:88" s="8" customFormat="1" x14ac:dyDescent="0.3">
      <c r="A3" s="1"/>
      <c r="B3" s="2"/>
      <c r="C3" s="2"/>
      <c r="D3" s="3"/>
      <c r="E3" s="2"/>
      <c r="F3" s="2"/>
      <c r="G3" s="2"/>
      <c r="H3" s="2"/>
      <c r="I3" s="4"/>
      <c r="J3" s="2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2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7"/>
      <c r="BA3" s="7"/>
      <c r="BB3" s="7"/>
      <c r="BC3" s="7"/>
      <c r="BD3" s="7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</row>
    <row r="4" spans="1:88" s="8" customFormat="1" x14ac:dyDescent="0.3">
      <c r="A4" s="1"/>
      <c r="B4" s="2"/>
      <c r="C4" s="2"/>
      <c r="D4" s="3"/>
      <c r="E4" s="2"/>
      <c r="F4" s="2"/>
      <c r="G4" s="2"/>
      <c r="H4" s="2"/>
      <c r="I4" s="4"/>
      <c r="J4" s="2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2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7"/>
      <c r="BA4" s="7"/>
      <c r="BB4" s="7"/>
      <c r="BC4" s="7"/>
      <c r="BD4" s="7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</row>
    <row r="5" spans="1:88" s="8" customFormat="1" x14ac:dyDescent="0.3">
      <c r="A5" s="1"/>
      <c r="B5" s="2"/>
      <c r="C5" s="2"/>
      <c r="D5"/>
      <c r="E5" s="2"/>
      <c r="F5" s="2"/>
      <c r="G5" s="2"/>
      <c r="H5" s="2"/>
      <c r="I5" s="4"/>
      <c r="J5" s="2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2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7"/>
      <c r="BA5" s="7"/>
      <c r="BB5" s="7"/>
      <c r="BC5" s="7"/>
      <c r="BD5" s="7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</row>
    <row r="6" spans="1:88" s="8" customFormat="1" x14ac:dyDescent="0.3">
      <c r="A6" s="1"/>
      <c r="B6" s="2"/>
      <c r="C6" s="2"/>
      <c r="D6" s="3"/>
      <c r="E6" s="2"/>
      <c r="F6" s="2"/>
      <c r="G6" s="2"/>
      <c r="H6" s="2"/>
      <c r="I6" s="4"/>
      <c r="J6" s="2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5"/>
      <c r="X6" s="5"/>
      <c r="Y6" s="5"/>
      <c r="Z6" s="2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7"/>
      <c r="BA6" s="7"/>
      <c r="BB6" s="7"/>
      <c r="BC6" s="7"/>
      <c r="BD6" s="7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</row>
    <row r="7" spans="1:88" s="8" customFormat="1" x14ac:dyDescent="0.3">
      <c r="A7" s="1"/>
      <c r="B7" s="2"/>
      <c r="C7" s="2"/>
      <c r="D7" s="10"/>
      <c r="E7" s="10"/>
      <c r="F7"/>
      <c r="G7" s="10"/>
      <c r="H7" s="10"/>
      <c r="I7" s="11"/>
      <c r="J7" s="10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10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0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</row>
    <row r="8" spans="1:88" s="8" customFormat="1" x14ac:dyDescent="0.3">
      <c r="A8" s="1"/>
      <c r="B8" s="2"/>
      <c r="C8" s="2"/>
      <c r="D8" s="10"/>
      <c r="E8" s="10"/>
      <c r="F8" s="10"/>
      <c r="G8" s="10"/>
      <c r="H8" s="10"/>
      <c r="I8" s="11"/>
      <c r="J8" s="10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10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0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</row>
    <row r="9" spans="1:88" s="8" customFormat="1" x14ac:dyDescent="0.3">
      <c r="A9" s="1"/>
      <c r="B9" s="2"/>
      <c r="C9" s="2"/>
      <c r="D9" s="10"/>
      <c r="E9" s="10"/>
      <c r="F9" s="10"/>
      <c r="G9" s="10"/>
      <c r="H9" s="10"/>
      <c r="I9" s="11"/>
      <c r="J9" s="10"/>
      <c r="K9" s="5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10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0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</row>
    <row r="10" spans="1:88" s="8" customFormat="1" x14ac:dyDescent="0.3">
      <c r="A10" s="1"/>
      <c r="B10" s="2"/>
      <c r="C10" s="2"/>
      <c r="D10" s="10"/>
      <c r="E10" s="10"/>
      <c r="F10" s="10"/>
      <c r="G10" s="10"/>
      <c r="H10" s="10"/>
      <c r="I10" s="11"/>
      <c r="J10" s="10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10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0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</row>
    <row r="11" spans="1:88" s="8" customFormat="1" ht="20.25" x14ac:dyDescent="0.35">
      <c r="A11" s="1"/>
      <c r="B11" s="2"/>
      <c r="C11" s="2"/>
      <c r="D11" s="110" t="s">
        <v>0</v>
      </c>
      <c r="E11" s="110"/>
      <c r="F11" s="110"/>
      <c r="G11" s="110"/>
      <c r="H11" s="110"/>
      <c r="I11" s="110"/>
      <c r="J11" s="110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10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0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</row>
    <row r="12" spans="1:88" s="8" customFormat="1" ht="18.75" x14ac:dyDescent="0.35">
      <c r="A12" s="1"/>
      <c r="B12" s="2"/>
      <c r="C12" s="2"/>
      <c r="D12" s="13"/>
      <c r="E12" s="13"/>
      <c r="F12" s="13"/>
      <c r="G12" s="14"/>
      <c r="H12" s="14"/>
      <c r="I12" s="15"/>
      <c r="J12" s="16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10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0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</row>
    <row r="13" spans="1:88" s="8" customFormat="1" ht="18.75" x14ac:dyDescent="0.35">
      <c r="A13" s="1"/>
      <c r="B13" s="2"/>
      <c r="C13" s="2"/>
      <c r="D13" s="17" t="s">
        <v>1</v>
      </c>
      <c r="E13" s="18" t="s">
        <v>190</v>
      </c>
      <c r="F13" s="18"/>
      <c r="G13" s="14"/>
      <c r="H13" s="14"/>
      <c r="I13" s="19"/>
      <c r="J13" s="20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10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0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</row>
    <row r="14" spans="1:88" s="8" customFormat="1" ht="18.75" x14ac:dyDescent="0.35">
      <c r="A14" s="1"/>
      <c r="B14" s="2"/>
      <c r="C14" s="2"/>
      <c r="D14" s="17" t="s">
        <v>2</v>
      </c>
      <c r="E14" s="18">
        <v>24</v>
      </c>
      <c r="F14" s="18"/>
      <c r="G14" s="21"/>
      <c r="H14" s="21"/>
      <c r="I14" s="19"/>
      <c r="J14" s="20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10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0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</row>
    <row r="15" spans="1:88" s="8" customFormat="1" ht="18.75" x14ac:dyDescent="0.35">
      <c r="A15" s="1"/>
      <c r="B15" s="2"/>
      <c r="C15" s="2"/>
      <c r="D15" s="17" t="s">
        <v>3</v>
      </c>
      <c r="E15" s="22">
        <v>46752</v>
      </c>
      <c r="F15" s="22"/>
      <c r="G15" s="14"/>
      <c r="H15" s="14"/>
      <c r="I15" s="23"/>
      <c r="J15" s="20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10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0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</row>
    <row r="16" spans="1:88" s="8" customFormat="1" ht="18.75" x14ac:dyDescent="0.35">
      <c r="A16" s="1"/>
      <c r="B16" s="2"/>
      <c r="C16" s="2"/>
      <c r="D16" s="17" t="s">
        <v>4</v>
      </c>
      <c r="E16" s="18" t="s">
        <v>54</v>
      </c>
      <c r="F16" s="18"/>
      <c r="G16" s="14"/>
      <c r="H16"/>
      <c r="I16" s="19"/>
      <c r="J16" s="20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10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0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</row>
    <row r="17" spans="1:88" s="8" customFormat="1" ht="18.75" x14ac:dyDescent="0.35">
      <c r="A17" s="1"/>
      <c r="B17" s="2"/>
      <c r="C17" s="2"/>
      <c r="D17" s="17" t="s">
        <v>55</v>
      </c>
      <c r="E17" s="68" t="s">
        <v>58</v>
      </c>
      <c r="F17" s="22"/>
      <c r="G17" s="20"/>
      <c r="H17" s="20"/>
      <c r="I17" s="19"/>
      <c r="J17" s="20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10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0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</row>
    <row r="18" spans="1:88" s="8" customFormat="1" ht="19.5" thickBot="1" x14ac:dyDescent="0.4">
      <c r="A18" s="1"/>
      <c r="B18" s="2"/>
      <c r="C18" s="2"/>
      <c r="D18" s="17" t="s">
        <v>5</v>
      </c>
      <c r="E18" s="81">
        <v>2026</v>
      </c>
      <c r="F18" s="2"/>
      <c r="G18" s="2"/>
      <c r="H18" s="2"/>
      <c r="I18" s="11"/>
      <c r="J18" s="10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10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0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</row>
    <row r="19" spans="1:88" s="8" customFormat="1" ht="32.25" thickTop="1" thickBot="1" x14ac:dyDescent="0.35">
      <c r="A19" s="24"/>
      <c r="B19" s="25"/>
      <c r="C19" s="25"/>
      <c r="D19" s="111" t="s">
        <v>59</v>
      </c>
      <c r="E19" s="112"/>
      <c r="F19" s="112"/>
      <c r="G19" s="112"/>
      <c r="H19" s="112"/>
      <c r="I19" s="112"/>
      <c r="J19" s="26"/>
      <c r="K19" s="113" t="s">
        <v>6</v>
      </c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5"/>
      <c r="Z19" s="26"/>
      <c r="AA19" s="116" t="s">
        <v>7</v>
      </c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  <c r="AP19" s="116"/>
      <c r="AQ19" s="116"/>
      <c r="AR19" s="116"/>
      <c r="AS19" s="116"/>
      <c r="AT19" s="116"/>
      <c r="AU19" s="116"/>
      <c r="AV19" s="116"/>
      <c r="AW19" s="116"/>
      <c r="AX19" s="116"/>
      <c r="AY19" s="27"/>
      <c r="AZ19" s="117" t="s">
        <v>8</v>
      </c>
      <c r="BA19" s="117"/>
      <c r="BB19" s="117"/>
      <c r="BC19" s="117"/>
      <c r="BD19" s="117"/>
      <c r="BE19" s="27"/>
      <c r="BF19" s="109" t="s">
        <v>9</v>
      </c>
      <c r="BG19" s="109"/>
      <c r="BH19" s="109"/>
      <c r="BI19" s="109"/>
      <c r="BJ19" s="109"/>
      <c r="BK19" s="109"/>
      <c r="BL19" s="27"/>
      <c r="BM19" s="96" t="s">
        <v>10</v>
      </c>
      <c r="BN19" s="96"/>
      <c r="BO19" s="96"/>
      <c r="BP19" s="26"/>
      <c r="BQ19" s="25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</row>
    <row r="20" spans="1:88" s="8" customFormat="1" ht="51" customHeight="1" thickTop="1" x14ac:dyDescent="0.3">
      <c r="A20" s="24"/>
      <c r="B20" s="25"/>
      <c r="C20" s="25"/>
      <c r="D20" s="112"/>
      <c r="E20" s="112"/>
      <c r="F20" s="112"/>
      <c r="G20" s="112"/>
      <c r="H20" s="112"/>
      <c r="I20" s="112"/>
      <c r="J20" s="26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6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30" t="s">
        <v>11</v>
      </c>
      <c r="AV20" s="31">
        <v>5</v>
      </c>
      <c r="AW20" s="29"/>
      <c r="AX20" s="29"/>
      <c r="AY20" s="27"/>
      <c r="AZ20" s="29"/>
      <c r="BA20" s="29"/>
      <c r="BB20" s="29"/>
      <c r="BC20" s="29"/>
      <c r="BD20" s="29"/>
      <c r="BE20" s="27"/>
      <c r="BF20" s="29"/>
      <c r="BG20" s="29"/>
      <c r="BH20" s="32" t="s">
        <v>12</v>
      </c>
      <c r="BI20" s="33"/>
      <c r="BJ20" s="33"/>
      <c r="BK20" s="29"/>
      <c r="BL20" s="27"/>
      <c r="BM20" s="27"/>
      <c r="BN20" s="27"/>
      <c r="BO20" s="34"/>
      <c r="BP20" s="26"/>
      <c r="BQ20" s="25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</row>
    <row r="21" spans="1:88" s="8" customFormat="1" ht="51" customHeight="1" thickBot="1" x14ac:dyDescent="0.35">
      <c r="A21" s="24"/>
      <c r="B21" s="25"/>
      <c r="C21" s="25"/>
      <c r="D21" s="112"/>
      <c r="E21" s="112"/>
      <c r="F21" s="112"/>
      <c r="G21" s="112"/>
      <c r="H21" s="112"/>
      <c r="I21" s="112"/>
      <c r="J21" s="26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6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35" t="s">
        <v>13</v>
      </c>
      <c r="AV21" s="36">
        <v>0.98</v>
      </c>
      <c r="AW21" s="29"/>
      <c r="AX21" s="29"/>
      <c r="AY21" s="27"/>
      <c r="AZ21" s="29"/>
      <c r="BA21" s="29"/>
      <c r="BB21" s="29"/>
      <c r="BC21" s="29"/>
      <c r="BD21" s="29"/>
      <c r="BE21" s="27"/>
      <c r="BF21" s="29"/>
      <c r="BG21" s="29"/>
      <c r="BH21" s="33"/>
      <c r="BI21" s="33"/>
      <c r="BJ21" s="33"/>
      <c r="BK21" s="29"/>
      <c r="BL21" s="27"/>
      <c r="BM21" s="27"/>
      <c r="BN21" s="27"/>
      <c r="BO21" s="34"/>
      <c r="BP21" s="26"/>
      <c r="BQ21" s="25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</row>
    <row r="22" spans="1:88" s="8" customFormat="1" ht="96.75" thickTop="1" x14ac:dyDescent="0.45">
      <c r="A22" s="24"/>
      <c r="B22" s="25"/>
      <c r="C22" s="25"/>
      <c r="D22" s="112"/>
      <c r="E22" s="112"/>
      <c r="F22" s="112"/>
      <c r="G22" s="112"/>
      <c r="H22" s="112"/>
      <c r="I22" s="112"/>
      <c r="J22" s="26"/>
      <c r="K22" s="97" t="s">
        <v>14</v>
      </c>
      <c r="L22" s="98"/>
      <c r="M22" s="98"/>
      <c r="N22" s="98"/>
      <c r="O22" s="98"/>
      <c r="P22" s="99"/>
      <c r="Q22" s="97" t="s">
        <v>15</v>
      </c>
      <c r="R22" s="98"/>
      <c r="S22" s="98"/>
      <c r="T22" s="98"/>
      <c r="U22" s="98"/>
      <c r="V22" s="98"/>
      <c r="W22" s="98"/>
      <c r="X22" s="98"/>
      <c r="Y22" s="98"/>
      <c r="Z22" s="26"/>
      <c r="AA22" s="100" t="s">
        <v>16</v>
      </c>
      <c r="AB22" s="100"/>
      <c r="AC22" s="100"/>
      <c r="AD22" s="100"/>
      <c r="AE22" s="100"/>
      <c r="AF22" s="100"/>
      <c r="AG22" s="100"/>
      <c r="AH22" s="100"/>
      <c r="AI22" s="100"/>
      <c r="AJ22" s="37" t="s">
        <v>17</v>
      </c>
      <c r="AK22" s="38" t="s">
        <v>18</v>
      </c>
      <c r="AL22" s="101" t="s">
        <v>19</v>
      </c>
      <c r="AM22" s="100"/>
      <c r="AN22" s="100"/>
      <c r="AO22" s="100"/>
      <c r="AP22" s="100"/>
      <c r="AQ22" s="100"/>
      <c r="AR22" s="100"/>
      <c r="AS22" s="100"/>
      <c r="AT22" s="102"/>
      <c r="AU22" s="39" t="s">
        <v>56</v>
      </c>
      <c r="AV22" s="103" t="s">
        <v>20</v>
      </c>
      <c r="AW22" s="102"/>
      <c r="AX22" s="40" t="s">
        <v>21</v>
      </c>
      <c r="AY22" s="27"/>
      <c r="AZ22" s="104" t="s">
        <v>22</v>
      </c>
      <c r="BA22" s="105"/>
      <c r="BB22" s="105"/>
      <c r="BC22" s="106"/>
      <c r="BD22" s="41" t="s">
        <v>23</v>
      </c>
      <c r="BE22" s="42"/>
      <c r="BF22" s="43" t="s">
        <v>24</v>
      </c>
      <c r="BG22" s="107" t="s">
        <v>25</v>
      </c>
      <c r="BH22" s="108"/>
      <c r="BI22" s="44" t="s">
        <v>26</v>
      </c>
      <c r="BJ22" s="33"/>
      <c r="BK22" s="43" t="s">
        <v>27</v>
      </c>
      <c r="BL22" s="27"/>
      <c r="BM22" s="45" t="s">
        <v>28</v>
      </c>
      <c r="BN22" s="45" t="s">
        <v>29</v>
      </c>
      <c r="BO22" s="46" t="s">
        <v>30</v>
      </c>
      <c r="BP22" s="47"/>
      <c r="BQ22" s="48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</row>
    <row r="23" spans="1:88" s="8" customFormat="1" ht="30.75" x14ac:dyDescent="0.3">
      <c r="A23" s="24"/>
      <c r="B23" s="25"/>
      <c r="C23" s="25"/>
      <c r="D23" s="26"/>
      <c r="E23" s="26"/>
      <c r="F23" s="26"/>
      <c r="G23" s="26"/>
      <c r="H23" s="26"/>
      <c r="I23" s="49"/>
      <c r="J23" s="26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6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50"/>
      <c r="AV23" s="29"/>
      <c r="AW23" s="29"/>
      <c r="AX23" s="29"/>
      <c r="AY23" s="27"/>
      <c r="AZ23" s="29"/>
      <c r="BA23" s="29"/>
      <c r="BB23" s="29"/>
      <c r="BC23" s="29"/>
      <c r="BD23" s="29"/>
      <c r="BE23" s="27"/>
      <c r="BF23" s="29"/>
      <c r="BG23" s="29"/>
      <c r="BH23" s="29"/>
      <c r="BI23" s="29"/>
      <c r="BJ23" s="33"/>
      <c r="BK23" s="29"/>
      <c r="BL23" s="27"/>
      <c r="BM23" s="27"/>
      <c r="BN23" s="27"/>
      <c r="BO23" s="27"/>
      <c r="BP23" s="26"/>
      <c r="BQ23" s="25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</row>
    <row r="24" spans="1:88" s="8" customFormat="1" ht="69" x14ac:dyDescent="0.3">
      <c r="A24" s="51"/>
      <c r="B24" s="52"/>
      <c r="C24" s="52"/>
      <c r="D24" s="53" t="s">
        <v>31</v>
      </c>
      <c r="E24" s="53" t="s">
        <v>32</v>
      </c>
      <c r="F24" s="53" t="s">
        <v>33</v>
      </c>
      <c r="G24" s="53" t="s">
        <v>34</v>
      </c>
      <c r="H24" s="53" t="s">
        <v>35</v>
      </c>
      <c r="I24" s="54" t="s">
        <v>36</v>
      </c>
      <c r="J24" s="55"/>
      <c r="K24" s="56" t="s">
        <v>37</v>
      </c>
      <c r="L24" s="56" t="s">
        <v>38</v>
      </c>
      <c r="M24" s="56" t="s">
        <v>39</v>
      </c>
      <c r="N24" s="56" t="s">
        <v>40</v>
      </c>
      <c r="O24" s="56" t="s">
        <v>41</v>
      </c>
      <c r="P24" s="56" t="s">
        <v>42</v>
      </c>
      <c r="Q24" s="56" t="s">
        <v>43</v>
      </c>
      <c r="R24" s="56" t="s">
        <v>37</v>
      </c>
      <c r="S24" s="56" t="s">
        <v>44</v>
      </c>
      <c r="T24" s="56" t="s">
        <v>45</v>
      </c>
      <c r="U24" s="56" t="s">
        <v>38</v>
      </c>
      <c r="V24" s="56" t="s">
        <v>46</v>
      </c>
      <c r="W24" s="56" t="s">
        <v>40</v>
      </c>
      <c r="X24" s="56" t="s">
        <v>41</v>
      </c>
      <c r="Y24" s="56" t="s">
        <v>42</v>
      </c>
      <c r="Z24" s="55"/>
      <c r="AA24" s="57" t="s">
        <v>43</v>
      </c>
      <c r="AB24" s="57" t="s">
        <v>37</v>
      </c>
      <c r="AC24" s="57" t="s">
        <v>44</v>
      </c>
      <c r="AD24" s="57" t="s">
        <v>45</v>
      </c>
      <c r="AE24" s="57" t="s">
        <v>38</v>
      </c>
      <c r="AF24" s="57" t="s">
        <v>46</v>
      </c>
      <c r="AG24" s="57" t="s">
        <v>40</v>
      </c>
      <c r="AH24" s="57" t="s">
        <v>41</v>
      </c>
      <c r="AI24" s="57" t="s">
        <v>42</v>
      </c>
      <c r="AJ24" s="57" t="s">
        <v>47</v>
      </c>
      <c r="AK24" s="57" t="s">
        <v>48</v>
      </c>
      <c r="AL24" s="57" t="s">
        <v>43</v>
      </c>
      <c r="AM24" s="57" t="s">
        <v>37</v>
      </c>
      <c r="AN24" s="57" t="s">
        <v>44</v>
      </c>
      <c r="AO24" s="57" t="s">
        <v>45</v>
      </c>
      <c r="AP24" s="57" t="s">
        <v>38</v>
      </c>
      <c r="AQ24" s="57" t="s">
        <v>46</v>
      </c>
      <c r="AR24" s="57" t="s">
        <v>40</v>
      </c>
      <c r="AS24" s="57" t="s">
        <v>41</v>
      </c>
      <c r="AT24" s="57" t="s">
        <v>42</v>
      </c>
      <c r="AU24" s="57" t="s">
        <v>48</v>
      </c>
      <c r="AV24" s="57" t="s">
        <v>49</v>
      </c>
      <c r="AW24" s="57" t="s">
        <v>48</v>
      </c>
      <c r="AX24" s="57" t="s">
        <v>48</v>
      </c>
      <c r="AY24" s="58"/>
      <c r="AZ24" s="57" t="s">
        <v>50</v>
      </c>
      <c r="BA24" s="57" t="s">
        <v>51</v>
      </c>
      <c r="BB24" s="57" t="s">
        <v>52</v>
      </c>
      <c r="BC24" s="57" t="s">
        <v>53</v>
      </c>
      <c r="BD24" s="57" t="s">
        <v>48</v>
      </c>
      <c r="BE24" s="58"/>
      <c r="BF24" s="57" t="s">
        <v>48</v>
      </c>
      <c r="BG24" s="57" t="s">
        <v>49</v>
      </c>
      <c r="BH24" s="57" t="s">
        <v>48</v>
      </c>
      <c r="BI24" s="57" t="s">
        <v>48</v>
      </c>
      <c r="BJ24" s="33"/>
      <c r="BK24" s="57" t="s">
        <v>48</v>
      </c>
      <c r="BL24" s="58"/>
      <c r="BM24" s="57" t="s">
        <v>48</v>
      </c>
      <c r="BN24" s="57" t="s">
        <v>48</v>
      </c>
      <c r="BO24" s="57" t="s">
        <v>48</v>
      </c>
      <c r="BP24" s="26"/>
      <c r="BQ24" s="25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</row>
    <row r="25" spans="1:88" s="78" customFormat="1" ht="17.25" x14ac:dyDescent="0.3">
      <c r="A25" s="69"/>
      <c r="B25" s="70"/>
      <c r="C25" s="83">
        <v>1</v>
      </c>
      <c r="D25" s="84" t="s">
        <v>68</v>
      </c>
      <c r="E25" s="84" t="s">
        <v>69</v>
      </c>
      <c r="F25" s="84" t="s">
        <v>64</v>
      </c>
      <c r="G25" s="84" t="s">
        <v>64</v>
      </c>
      <c r="H25" s="84" t="s">
        <v>64</v>
      </c>
      <c r="I25" s="85">
        <v>46023</v>
      </c>
      <c r="J25" s="59"/>
      <c r="K25" s="86" t="s">
        <v>57</v>
      </c>
      <c r="L25" s="86">
        <v>0</v>
      </c>
      <c r="M25" s="86">
        <v>48</v>
      </c>
      <c r="N25" s="86">
        <v>48</v>
      </c>
      <c r="O25" s="86">
        <v>48</v>
      </c>
      <c r="P25" s="86">
        <v>48</v>
      </c>
      <c r="Q25" s="86" t="s">
        <v>57</v>
      </c>
      <c r="R25" s="86" t="s">
        <v>57</v>
      </c>
      <c r="S25" s="86" t="s">
        <v>57</v>
      </c>
      <c r="T25" s="86" t="s">
        <v>57</v>
      </c>
      <c r="U25" s="86">
        <v>0</v>
      </c>
      <c r="V25" s="86">
        <v>9894.76</v>
      </c>
      <c r="W25" s="86">
        <v>3679.13</v>
      </c>
      <c r="X25" s="86">
        <v>11913.05</v>
      </c>
      <c r="Y25" s="86">
        <v>5037.6899999999996</v>
      </c>
      <c r="Z25" s="71"/>
      <c r="AA25" s="72">
        <v>0</v>
      </c>
      <c r="AB25" s="72">
        <v>0</v>
      </c>
      <c r="AC25" s="72">
        <v>0</v>
      </c>
      <c r="AD25" s="72">
        <v>0</v>
      </c>
      <c r="AE25" s="72">
        <v>0</v>
      </c>
      <c r="AF25" s="72">
        <v>0</v>
      </c>
      <c r="AG25" s="72">
        <v>0</v>
      </c>
      <c r="AH25" s="72">
        <v>0</v>
      </c>
      <c r="AI25" s="72">
        <v>0</v>
      </c>
      <c r="AJ25" s="72">
        <v>0</v>
      </c>
      <c r="AK25" s="72">
        <f>SUMPRODUCT(Q25:Y25,AA25:AI25)/1000+AJ25</f>
        <v>0</v>
      </c>
      <c r="AL25" s="72">
        <v>0</v>
      </c>
      <c r="AM25" s="72">
        <v>0</v>
      </c>
      <c r="AN25" s="72">
        <v>0</v>
      </c>
      <c r="AO25" s="72">
        <v>0</v>
      </c>
      <c r="AP25" s="72">
        <v>0</v>
      </c>
      <c r="AQ25" s="72">
        <v>0</v>
      </c>
      <c r="AR25" s="72">
        <v>0</v>
      </c>
      <c r="AS25" s="72">
        <v>0</v>
      </c>
      <c r="AT25" s="72">
        <v>0</v>
      </c>
      <c r="AU25" s="72">
        <v>0</v>
      </c>
      <c r="AV25" s="72" t="s">
        <v>57</v>
      </c>
      <c r="AW25" s="80" t="e">
        <f>AV25*SUM(Q25:Y25)/1000</f>
        <v>#VALUE!</v>
      </c>
      <c r="AX25" s="72" t="e">
        <f>AK25+AU25+AW25</f>
        <v>#VALUE!</v>
      </c>
      <c r="AY25" s="73"/>
      <c r="AZ25" s="91">
        <v>217.8</v>
      </c>
      <c r="BA25" s="91">
        <v>283.27</v>
      </c>
      <c r="BB25" s="91">
        <v>845.28</v>
      </c>
      <c r="BC25" s="91">
        <v>1168.9401419999999</v>
      </c>
      <c r="BD25" s="74">
        <f>AZ25+BA25+BB25+BC25</f>
        <v>2515.2901419999998</v>
      </c>
      <c r="BE25" s="73"/>
      <c r="BF25" s="75">
        <v>295.25455499999998</v>
      </c>
      <c r="BG25" s="75">
        <v>25.79</v>
      </c>
      <c r="BH25" s="75">
        <f>BG25*SUM(Q25:Y25)/1000</f>
        <v>787.23020769999994</v>
      </c>
      <c r="BI25" s="75">
        <f>BF25+BH25</f>
        <v>1082.4847626999999</v>
      </c>
      <c r="BJ25" s="76"/>
      <c r="BK25" s="82" t="e">
        <f>(AX25+BD25+BI25)*0.2</f>
        <v>#VALUE!</v>
      </c>
      <c r="BL25" s="73"/>
      <c r="BM25" s="77" t="e">
        <f>AX25+BD25+BI25</f>
        <v>#VALUE!</v>
      </c>
      <c r="BN25" s="77" t="e">
        <f>BK25</f>
        <v>#VALUE!</v>
      </c>
      <c r="BO25" s="77" t="e">
        <f>BM25+BN25</f>
        <v>#VALUE!</v>
      </c>
      <c r="BP25" s="71"/>
      <c r="BQ25" s="71"/>
      <c r="BR25" s="71"/>
      <c r="BS25" s="71"/>
      <c r="BT25" s="71"/>
      <c r="BU25" s="71"/>
      <c r="BV25" s="71"/>
      <c r="BW25" s="71"/>
      <c r="BX25" s="71"/>
      <c r="BY25" s="71"/>
      <c r="BZ25" s="71"/>
      <c r="CA25" s="71"/>
      <c r="CB25" s="71"/>
      <c r="CC25" s="71"/>
      <c r="CD25" s="71"/>
      <c r="CE25" s="71"/>
      <c r="CF25" s="71"/>
      <c r="CG25" s="71"/>
      <c r="CH25" s="71"/>
      <c r="CI25" s="71"/>
      <c r="CJ25" s="71"/>
    </row>
    <row r="26" spans="1:88" s="78" customFormat="1" ht="17.25" x14ac:dyDescent="0.3">
      <c r="A26" s="69"/>
      <c r="B26" s="70"/>
      <c r="C26" s="87">
        <v>2</v>
      </c>
      <c r="D26" s="87" t="s">
        <v>70</v>
      </c>
      <c r="E26" s="88" t="s">
        <v>71</v>
      </c>
      <c r="F26" s="88" t="s">
        <v>62</v>
      </c>
      <c r="G26" s="88" t="s">
        <v>61</v>
      </c>
      <c r="H26" s="88" t="s">
        <v>62</v>
      </c>
      <c r="I26" s="89">
        <v>46023</v>
      </c>
      <c r="J26" s="59"/>
      <c r="K26" s="90">
        <v>6</v>
      </c>
      <c r="L26" s="90">
        <v>0</v>
      </c>
      <c r="M26" s="90">
        <v>0</v>
      </c>
      <c r="N26" s="90">
        <v>0</v>
      </c>
      <c r="O26" s="90">
        <v>0</v>
      </c>
      <c r="P26" s="90">
        <v>0</v>
      </c>
      <c r="Q26" s="90" t="s">
        <v>57</v>
      </c>
      <c r="R26" s="90">
        <v>187.79</v>
      </c>
      <c r="S26" s="90" t="s">
        <v>57</v>
      </c>
      <c r="T26" s="90" t="s">
        <v>57</v>
      </c>
      <c r="U26" s="90">
        <v>0</v>
      </c>
      <c r="V26" s="90" t="s">
        <v>57</v>
      </c>
      <c r="W26" s="90" t="s">
        <v>57</v>
      </c>
      <c r="X26" s="90" t="s">
        <v>57</v>
      </c>
      <c r="Y26" s="90" t="s">
        <v>57</v>
      </c>
      <c r="Z26" s="71"/>
      <c r="AA26" s="79">
        <v>0</v>
      </c>
      <c r="AB26" s="79">
        <v>0</v>
      </c>
      <c r="AC26" s="79">
        <v>0</v>
      </c>
      <c r="AD26" s="79">
        <v>0</v>
      </c>
      <c r="AE26" s="79">
        <v>0</v>
      </c>
      <c r="AF26" s="79">
        <v>0</v>
      </c>
      <c r="AG26" s="79">
        <v>0</v>
      </c>
      <c r="AH26" s="79">
        <v>0</v>
      </c>
      <c r="AI26" s="79">
        <v>0</v>
      </c>
      <c r="AJ26" s="79">
        <v>0</v>
      </c>
      <c r="AK26" s="79">
        <f t="shared" ref="AK26:AK39" si="0">SUMPRODUCT(Q26:Y26,AA26:AI26)/1000+AJ26</f>
        <v>0</v>
      </c>
      <c r="AL26" s="79">
        <v>0</v>
      </c>
      <c r="AM26" s="79">
        <v>0</v>
      </c>
      <c r="AN26" s="79">
        <v>0</v>
      </c>
      <c r="AO26" s="79">
        <v>0</v>
      </c>
      <c r="AP26" s="79">
        <v>0</v>
      </c>
      <c r="AQ26" s="79">
        <v>0</v>
      </c>
      <c r="AR26" s="79">
        <v>0</v>
      </c>
      <c r="AS26" s="79">
        <v>0</v>
      </c>
      <c r="AT26" s="79">
        <v>0</v>
      </c>
      <c r="AU26" s="79">
        <v>0</v>
      </c>
      <c r="AV26" s="79" t="s">
        <v>57</v>
      </c>
      <c r="AW26" s="79" t="e">
        <f t="shared" ref="AW26:AW27" si="1">AV26*SUM(Q26:Y26)/1000</f>
        <v>#VALUE!</v>
      </c>
      <c r="AX26" s="79" t="e">
        <f t="shared" ref="AX26:AX27" si="2">AK26+AU26+AW26</f>
        <v>#VALUE!</v>
      </c>
      <c r="AY26" s="73"/>
      <c r="AZ26" s="92">
        <v>16.8</v>
      </c>
      <c r="BA26" s="92">
        <v>22</v>
      </c>
      <c r="BB26" s="92">
        <v>60.66</v>
      </c>
      <c r="BC26" s="92">
        <v>7.5287021224048765</v>
      </c>
      <c r="BD26" s="79">
        <f t="shared" ref="BD26:BD39" si="3">AZ26+BA26+BB26+BC26</f>
        <v>106.98870212240487</v>
      </c>
      <c r="BE26" s="73"/>
      <c r="BF26" s="79">
        <v>21.811577999999997</v>
      </c>
      <c r="BG26" s="79">
        <v>29.98</v>
      </c>
      <c r="BH26" s="79">
        <f t="shared" ref="BH26:BH39" si="4">BG26*SUM(Q26:Y26)/1000</f>
        <v>5.6299441999999997</v>
      </c>
      <c r="BI26" s="79">
        <f t="shared" ref="BI26:BI39" si="5">BF26+BH26</f>
        <v>27.441522199999998</v>
      </c>
      <c r="BJ26" s="76"/>
      <c r="BK26" s="79" t="e">
        <f t="shared" ref="BK26:BK86" si="6">(AX26+BD26+BI26)*0.2</f>
        <v>#VALUE!</v>
      </c>
      <c r="BL26" s="73"/>
      <c r="BM26" s="79" t="e">
        <f t="shared" ref="BM26:BN41" si="7">AX26+BD26+BI26</f>
        <v>#VALUE!</v>
      </c>
      <c r="BN26" s="79" t="e">
        <f t="shared" ref="BN26:BN86" si="8">BK26</f>
        <v>#VALUE!</v>
      </c>
      <c r="BO26" s="79" t="e">
        <f t="shared" ref="BO26:BO39" si="9">BM26+BN26</f>
        <v>#VALUE!</v>
      </c>
      <c r="BP26" s="71"/>
      <c r="BQ26" s="71"/>
      <c r="BR26" s="71"/>
      <c r="BS26" s="71"/>
      <c r="BT26" s="71"/>
      <c r="BU26" s="71"/>
      <c r="BV26" s="71"/>
      <c r="BW26" s="71"/>
      <c r="BX26" s="71"/>
      <c r="BY26" s="71"/>
      <c r="BZ26" s="71"/>
      <c r="CA26" s="71"/>
      <c r="CB26" s="71"/>
      <c r="CC26" s="71"/>
      <c r="CD26" s="71"/>
      <c r="CE26" s="71"/>
      <c r="CF26" s="71"/>
      <c r="CG26" s="71"/>
      <c r="CH26" s="71"/>
      <c r="CI26" s="71"/>
      <c r="CJ26" s="71"/>
    </row>
    <row r="27" spans="1:88" s="78" customFormat="1" ht="17.25" x14ac:dyDescent="0.3">
      <c r="A27" s="69"/>
      <c r="B27" s="70"/>
      <c r="C27" s="83">
        <v>3</v>
      </c>
      <c r="D27" s="84" t="s">
        <v>72</v>
      </c>
      <c r="E27" s="84" t="s">
        <v>73</v>
      </c>
      <c r="F27" s="84" t="s">
        <v>64</v>
      </c>
      <c r="G27" s="84" t="s">
        <v>64</v>
      </c>
      <c r="H27" s="84" t="s">
        <v>64</v>
      </c>
      <c r="I27" s="85">
        <v>46023</v>
      </c>
      <c r="J27" s="59"/>
      <c r="K27" s="86" t="s">
        <v>57</v>
      </c>
      <c r="L27" s="86">
        <v>0</v>
      </c>
      <c r="M27" s="86">
        <v>24</v>
      </c>
      <c r="N27" s="86">
        <v>24</v>
      </c>
      <c r="O27" s="86">
        <v>73</v>
      </c>
      <c r="P27" s="86">
        <v>73</v>
      </c>
      <c r="Q27" s="86" t="s">
        <v>57</v>
      </c>
      <c r="R27" s="86" t="s">
        <v>57</v>
      </c>
      <c r="S27" s="86" t="s">
        <v>57</v>
      </c>
      <c r="T27" s="86" t="s">
        <v>57</v>
      </c>
      <c r="U27" s="86">
        <v>0</v>
      </c>
      <c r="V27" s="86">
        <v>683.39</v>
      </c>
      <c r="W27" s="86">
        <v>177.19</v>
      </c>
      <c r="X27" s="86">
        <v>3178.76</v>
      </c>
      <c r="Y27" s="86">
        <v>575.42999999999995</v>
      </c>
      <c r="Z27" s="71"/>
      <c r="AA27" s="72">
        <v>0</v>
      </c>
      <c r="AB27" s="72">
        <v>0</v>
      </c>
      <c r="AC27" s="72">
        <v>0</v>
      </c>
      <c r="AD27" s="72">
        <v>0</v>
      </c>
      <c r="AE27" s="72">
        <v>0</v>
      </c>
      <c r="AF27" s="72">
        <v>0</v>
      </c>
      <c r="AG27" s="72">
        <v>0</v>
      </c>
      <c r="AH27" s="72">
        <v>0</v>
      </c>
      <c r="AI27" s="72">
        <v>0</v>
      </c>
      <c r="AJ27" s="72">
        <v>0</v>
      </c>
      <c r="AK27" s="72">
        <f t="shared" si="0"/>
        <v>0</v>
      </c>
      <c r="AL27" s="72">
        <v>0</v>
      </c>
      <c r="AM27" s="72">
        <v>0</v>
      </c>
      <c r="AN27" s="72">
        <v>0</v>
      </c>
      <c r="AO27" s="72">
        <v>0</v>
      </c>
      <c r="AP27" s="72">
        <v>0</v>
      </c>
      <c r="AQ27" s="72">
        <v>0</v>
      </c>
      <c r="AR27" s="72">
        <v>0</v>
      </c>
      <c r="AS27" s="72">
        <v>0</v>
      </c>
      <c r="AT27" s="72">
        <v>0</v>
      </c>
      <c r="AU27" s="72">
        <v>0</v>
      </c>
      <c r="AV27" s="72" t="s">
        <v>57</v>
      </c>
      <c r="AW27" s="80" t="e">
        <f t="shared" si="1"/>
        <v>#VALUE!</v>
      </c>
      <c r="AX27" s="72" t="e">
        <f t="shared" si="2"/>
        <v>#VALUE!</v>
      </c>
      <c r="AY27" s="73"/>
      <c r="AZ27" s="91">
        <v>217.8</v>
      </c>
      <c r="BA27" s="91">
        <v>283.27</v>
      </c>
      <c r="BB27" s="91">
        <v>1136.08</v>
      </c>
      <c r="BC27" s="91">
        <v>131.13607199999998</v>
      </c>
      <c r="BD27" s="74">
        <f t="shared" si="3"/>
        <v>1768.2860719999999</v>
      </c>
      <c r="BE27" s="73"/>
      <c r="BF27" s="75">
        <v>359.02699499999994</v>
      </c>
      <c r="BG27" s="75">
        <v>25.79</v>
      </c>
      <c r="BH27" s="75">
        <f t="shared" si="4"/>
        <v>119.01491830000001</v>
      </c>
      <c r="BI27" s="75">
        <f t="shared" si="5"/>
        <v>478.04191329999992</v>
      </c>
      <c r="BJ27" s="76"/>
      <c r="BK27" s="75" t="e">
        <f t="shared" si="6"/>
        <v>#VALUE!</v>
      </c>
      <c r="BL27" s="73"/>
      <c r="BM27" s="77" t="e">
        <f t="shared" si="7"/>
        <v>#VALUE!</v>
      </c>
      <c r="BN27" s="77" t="e">
        <f t="shared" si="8"/>
        <v>#VALUE!</v>
      </c>
      <c r="BO27" s="77" t="e">
        <f t="shared" si="9"/>
        <v>#VALUE!</v>
      </c>
      <c r="BP27" s="71"/>
      <c r="BQ27" s="71"/>
      <c r="BR27" s="71"/>
      <c r="BS27" s="71"/>
      <c r="BT27" s="71"/>
      <c r="BU27" s="71"/>
      <c r="BV27" s="71"/>
      <c r="BW27" s="71"/>
      <c r="BX27" s="71"/>
      <c r="BY27" s="71"/>
      <c r="BZ27" s="71"/>
      <c r="CA27" s="71"/>
      <c r="CB27" s="71"/>
      <c r="CC27" s="71"/>
      <c r="CD27" s="71"/>
      <c r="CE27" s="71"/>
      <c r="CF27" s="71"/>
      <c r="CG27" s="71"/>
      <c r="CH27" s="71"/>
      <c r="CI27" s="71"/>
      <c r="CJ27" s="71"/>
    </row>
    <row r="28" spans="1:88" s="78" customFormat="1" ht="17.25" x14ac:dyDescent="0.3">
      <c r="A28" s="69"/>
      <c r="B28" s="70"/>
      <c r="C28" s="87">
        <v>4</v>
      </c>
      <c r="D28" s="87" t="s">
        <v>74</v>
      </c>
      <c r="E28" s="88" t="s">
        <v>75</v>
      </c>
      <c r="F28" s="88" t="s">
        <v>64</v>
      </c>
      <c r="G28" s="88" t="s">
        <v>64</v>
      </c>
      <c r="H28" s="88" t="s">
        <v>64</v>
      </c>
      <c r="I28" s="89">
        <v>46023</v>
      </c>
      <c r="J28" s="59"/>
      <c r="K28" s="90" t="s">
        <v>57</v>
      </c>
      <c r="L28" s="90">
        <v>0</v>
      </c>
      <c r="M28" s="90">
        <v>54</v>
      </c>
      <c r="N28" s="90">
        <v>54</v>
      </c>
      <c r="O28" s="90">
        <v>54</v>
      </c>
      <c r="P28" s="90">
        <v>54</v>
      </c>
      <c r="Q28" s="90" t="s">
        <v>57</v>
      </c>
      <c r="R28" s="90" t="s">
        <v>57</v>
      </c>
      <c r="S28" s="90" t="s">
        <v>57</v>
      </c>
      <c r="T28" s="90" t="s">
        <v>57</v>
      </c>
      <c r="U28" s="90">
        <v>0</v>
      </c>
      <c r="V28" s="90">
        <v>28411.05</v>
      </c>
      <c r="W28" s="90">
        <v>8262.7099999999991</v>
      </c>
      <c r="X28" s="90">
        <v>20007.830000000002</v>
      </c>
      <c r="Y28" s="90">
        <v>7332.56</v>
      </c>
      <c r="Z28" s="71"/>
      <c r="AA28" s="79">
        <v>0</v>
      </c>
      <c r="AB28" s="79">
        <v>0</v>
      </c>
      <c r="AC28" s="79">
        <v>0</v>
      </c>
      <c r="AD28" s="79">
        <v>0</v>
      </c>
      <c r="AE28" s="79">
        <v>0</v>
      </c>
      <c r="AF28" s="79">
        <v>0</v>
      </c>
      <c r="AG28" s="79">
        <v>0</v>
      </c>
      <c r="AH28" s="79">
        <v>0</v>
      </c>
      <c r="AI28" s="79">
        <v>0</v>
      </c>
      <c r="AJ28" s="79">
        <v>0</v>
      </c>
      <c r="AK28" s="79">
        <f t="shared" si="0"/>
        <v>0</v>
      </c>
      <c r="AL28" s="79">
        <v>0</v>
      </c>
      <c r="AM28" s="79">
        <v>0</v>
      </c>
      <c r="AN28" s="79">
        <v>0</v>
      </c>
      <c r="AO28" s="79">
        <v>0</v>
      </c>
      <c r="AP28" s="79">
        <v>0</v>
      </c>
      <c r="AQ28" s="79">
        <v>0</v>
      </c>
      <c r="AR28" s="79">
        <v>0</v>
      </c>
      <c r="AS28" s="79">
        <v>0</v>
      </c>
      <c r="AT28" s="79">
        <v>0</v>
      </c>
      <c r="AU28" s="79">
        <v>0</v>
      </c>
      <c r="AV28" s="79" t="s">
        <v>57</v>
      </c>
      <c r="AW28" s="79" t="e">
        <f t="shared" ref="AW28:AW39" si="10">AV28*SUM(Q28:Y28)/1000</f>
        <v>#VALUE!</v>
      </c>
      <c r="AX28" s="79" t="e">
        <f t="shared" ref="AX28:AX39" si="11">AK28+AU28+AW28</f>
        <v>#VALUE!</v>
      </c>
      <c r="AY28" s="73"/>
      <c r="AZ28" s="92">
        <v>217.8</v>
      </c>
      <c r="BA28" s="92">
        <v>283.27</v>
      </c>
      <c r="BB28" s="92">
        <v>950.93999999999994</v>
      </c>
      <c r="BC28" s="92">
        <v>2848.6853369999999</v>
      </c>
      <c r="BD28" s="79">
        <f t="shared" si="3"/>
        <v>4300.6953370000001</v>
      </c>
      <c r="BE28" s="73"/>
      <c r="BF28" s="79">
        <v>318.425793</v>
      </c>
      <c r="BG28" s="79">
        <v>25.79</v>
      </c>
      <c r="BH28" s="79">
        <f t="shared" si="4"/>
        <v>1650.9249284999996</v>
      </c>
      <c r="BI28" s="79">
        <f t="shared" si="5"/>
        <v>1969.3507214999995</v>
      </c>
      <c r="BJ28" s="76"/>
      <c r="BK28" s="79" t="e">
        <f t="shared" si="6"/>
        <v>#VALUE!</v>
      </c>
      <c r="BL28" s="73"/>
      <c r="BM28" s="79" t="e">
        <f t="shared" si="7"/>
        <v>#VALUE!</v>
      </c>
      <c r="BN28" s="79" t="e">
        <f t="shared" si="8"/>
        <v>#VALUE!</v>
      </c>
      <c r="BO28" s="79" t="e">
        <f t="shared" si="9"/>
        <v>#VALUE!</v>
      </c>
      <c r="BP28" s="71"/>
      <c r="BQ28" s="71"/>
      <c r="BR28" s="71"/>
      <c r="BS28" s="71"/>
      <c r="BT28" s="71"/>
      <c r="BU28" s="71"/>
      <c r="BV28" s="71"/>
      <c r="BW28" s="71"/>
      <c r="BX28" s="71"/>
      <c r="BY28" s="71"/>
      <c r="BZ28" s="71"/>
      <c r="CA28" s="71"/>
      <c r="CB28" s="71"/>
      <c r="CC28" s="71"/>
      <c r="CD28" s="71"/>
      <c r="CE28" s="71"/>
      <c r="CF28" s="71"/>
      <c r="CG28" s="71"/>
      <c r="CH28" s="71"/>
      <c r="CI28" s="71"/>
      <c r="CJ28" s="71"/>
    </row>
    <row r="29" spans="1:88" s="78" customFormat="1" ht="17.25" x14ac:dyDescent="0.3">
      <c r="A29" s="69"/>
      <c r="B29" s="70"/>
      <c r="C29" s="83">
        <v>5</v>
      </c>
      <c r="D29" s="84" t="s">
        <v>68</v>
      </c>
      <c r="E29" s="84" t="s">
        <v>76</v>
      </c>
      <c r="F29" s="84" t="s">
        <v>64</v>
      </c>
      <c r="G29" s="84" t="s">
        <v>64</v>
      </c>
      <c r="H29" s="84" t="s">
        <v>64</v>
      </c>
      <c r="I29" s="85">
        <v>46023</v>
      </c>
      <c r="J29" s="59"/>
      <c r="K29" s="86" t="s">
        <v>57</v>
      </c>
      <c r="L29" s="86">
        <v>0</v>
      </c>
      <c r="M29" s="86">
        <v>42</v>
      </c>
      <c r="N29" s="86">
        <v>42</v>
      </c>
      <c r="O29" s="86">
        <v>42</v>
      </c>
      <c r="P29" s="86">
        <v>42</v>
      </c>
      <c r="Q29" s="86" t="s">
        <v>57</v>
      </c>
      <c r="R29" s="86" t="s">
        <v>57</v>
      </c>
      <c r="S29" s="86" t="s">
        <v>57</v>
      </c>
      <c r="T29" s="86" t="s">
        <v>57</v>
      </c>
      <c r="U29" s="86">
        <v>0</v>
      </c>
      <c r="V29" s="86">
        <v>24654.12</v>
      </c>
      <c r="W29" s="86">
        <v>10245.700000000001</v>
      </c>
      <c r="X29" s="86">
        <v>15131.22</v>
      </c>
      <c r="Y29" s="86">
        <v>6733.14</v>
      </c>
      <c r="Z29" s="71"/>
      <c r="AA29" s="72">
        <v>0</v>
      </c>
      <c r="AB29" s="72">
        <v>0</v>
      </c>
      <c r="AC29" s="72">
        <v>0</v>
      </c>
      <c r="AD29" s="72">
        <v>0</v>
      </c>
      <c r="AE29" s="72">
        <v>0</v>
      </c>
      <c r="AF29" s="72">
        <v>0</v>
      </c>
      <c r="AG29" s="72">
        <v>0</v>
      </c>
      <c r="AH29" s="72">
        <v>0</v>
      </c>
      <c r="AI29" s="72">
        <v>0</v>
      </c>
      <c r="AJ29" s="72">
        <v>0</v>
      </c>
      <c r="AK29" s="72">
        <f t="shared" si="0"/>
        <v>0</v>
      </c>
      <c r="AL29" s="72">
        <v>0</v>
      </c>
      <c r="AM29" s="72">
        <v>0</v>
      </c>
      <c r="AN29" s="72">
        <v>0</v>
      </c>
      <c r="AO29" s="72">
        <v>0</v>
      </c>
      <c r="AP29" s="72">
        <v>0</v>
      </c>
      <c r="AQ29" s="72">
        <v>0</v>
      </c>
      <c r="AR29" s="72">
        <v>0</v>
      </c>
      <c r="AS29" s="72">
        <v>0</v>
      </c>
      <c r="AT29" s="72">
        <v>0</v>
      </c>
      <c r="AU29" s="72">
        <v>0</v>
      </c>
      <c r="AV29" s="72" t="s">
        <v>57</v>
      </c>
      <c r="AW29" s="80" t="e">
        <f t="shared" si="10"/>
        <v>#VALUE!</v>
      </c>
      <c r="AX29" s="72" t="e">
        <f t="shared" si="11"/>
        <v>#VALUE!</v>
      </c>
      <c r="AY29" s="73"/>
      <c r="AZ29" s="91">
        <v>217.8</v>
      </c>
      <c r="BA29" s="91">
        <v>283.27</v>
      </c>
      <c r="BB29" s="91">
        <v>739.62</v>
      </c>
      <c r="BC29" s="91">
        <v>2559.5823759999994</v>
      </c>
      <c r="BD29" s="74">
        <f t="shared" si="3"/>
        <v>3800.2723759999994</v>
      </c>
      <c r="BE29" s="73"/>
      <c r="BF29" s="75">
        <v>272.08331700000002</v>
      </c>
      <c r="BG29" s="75">
        <v>25.79</v>
      </c>
      <c r="BH29" s="75">
        <f t="shared" si="4"/>
        <v>1463.9482022</v>
      </c>
      <c r="BI29" s="75">
        <f t="shared" si="5"/>
        <v>1736.0315192</v>
      </c>
      <c r="BJ29" s="76"/>
      <c r="BK29" s="75" t="e">
        <f t="shared" si="6"/>
        <v>#VALUE!</v>
      </c>
      <c r="BL29" s="73"/>
      <c r="BM29" s="77" t="e">
        <f t="shared" si="7"/>
        <v>#VALUE!</v>
      </c>
      <c r="BN29" s="77" t="e">
        <f t="shared" si="8"/>
        <v>#VALUE!</v>
      </c>
      <c r="BO29" s="77" t="e">
        <f t="shared" si="9"/>
        <v>#VALUE!</v>
      </c>
      <c r="BP29" s="71"/>
      <c r="BQ29" s="71"/>
      <c r="BR29" s="71"/>
      <c r="BS29" s="71"/>
      <c r="BT29" s="71"/>
      <c r="BU29" s="71"/>
      <c r="BV29" s="71"/>
      <c r="BW29" s="71"/>
      <c r="BX29" s="71"/>
      <c r="BY29" s="71"/>
      <c r="BZ29" s="71"/>
      <c r="CA29" s="71"/>
      <c r="CB29" s="71"/>
      <c r="CC29" s="71"/>
      <c r="CD29" s="71"/>
      <c r="CE29" s="71"/>
      <c r="CF29" s="71"/>
      <c r="CG29" s="71"/>
      <c r="CH29" s="71"/>
      <c r="CI29" s="71"/>
      <c r="CJ29" s="71"/>
    </row>
    <row r="30" spans="1:88" s="78" customFormat="1" ht="17.25" x14ac:dyDescent="0.3">
      <c r="A30" s="69"/>
      <c r="B30" s="70"/>
      <c r="C30" s="87">
        <v>6</v>
      </c>
      <c r="D30" s="87" t="s">
        <v>77</v>
      </c>
      <c r="E30" s="88" t="s">
        <v>78</v>
      </c>
      <c r="F30" s="88" t="s">
        <v>60</v>
      </c>
      <c r="G30" s="88" t="s">
        <v>63</v>
      </c>
      <c r="H30" s="88" t="s">
        <v>60</v>
      </c>
      <c r="I30" s="89">
        <v>46023</v>
      </c>
      <c r="J30" s="59"/>
      <c r="K30" s="90">
        <v>36</v>
      </c>
      <c r="L30" s="90">
        <v>0</v>
      </c>
      <c r="M30" s="90">
        <v>0</v>
      </c>
      <c r="N30" s="90">
        <v>0</v>
      </c>
      <c r="O30" s="90">
        <v>0</v>
      </c>
      <c r="P30" s="90">
        <v>0</v>
      </c>
      <c r="Q30" s="90" t="s">
        <v>57</v>
      </c>
      <c r="R30" s="90" t="s">
        <v>57</v>
      </c>
      <c r="S30" s="90">
        <v>1799.87</v>
      </c>
      <c r="T30" s="90">
        <v>892.66</v>
      </c>
      <c r="U30" s="90">
        <v>0</v>
      </c>
      <c r="V30" s="90" t="s">
        <v>57</v>
      </c>
      <c r="W30" s="90" t="s">
        <v>57</v>
      </c>
      <c r="X30" s="90" t="s">
        <v>57</v>
      </c>
      <c r="Y30" s="90" t="s">
        <v>57</v>
      </c>
      <c r="Z30" s="71"/>
      <c r="AA30" s="79">
        <v>0</v>
      </c>
      <c r="AB30" s="79">
        <v>0</v>
      </c>
      <c r="AC30" s="79">
        <v>0</v>
      </c>
      <c r="AD30" s="79">
        <v>0</v>
      </c>
      <c r="AE30" s="79">
        <v>0</v>
      </c>
      <c r="AF30" s="79">
        <v>0</v>
      </c>
      <c r="AG30" s="79">
        <v>0</v>
      </c>
      <c r="AH30" s="79">
        <v>0</v>
      </c>
      <c r="AI30" s="79">
        <v>0</v>
      </c>
      <c r="AJ30" s="79">
        <v>0</v>
      </c>
      <c r="AK30" s="79">
        <f t="shared" si="0"/>
        <v>0</v>
      </c>
      <c r="AL30" s="79">
        <v>0</v>
      </c>
      <c r="AM30" s="79">
        <v>0</v>
      </c>
      <c r="AN30" s="79">
        <v>0</v>
      </c>
      <c r="AO30" s="79">
        <v>0</v>
      </c>
      <c r="AP30" s="79">
        <v>0</v>
      </c>
      <c r="AQ30" s="79">
        <v>0</v>
      </c>
      <c r="AR30" s="79">
        <v>0</v>
      </c>
      <c r="AS30" s="79">
        <v>0</v>
      </c>
      <c r="AT30" s="79">
        <v>0</v>
      </c>
      <c r="AU30" s="79">
        <v>0</v>
      </c>
      <c r="AV30" s="79" t="s">
        <v>57</v>
      </c>
      <c r="AW30" s="79" t="e">
        <f t="shared" si="10"/>
        <v>#VALUE!</v>
      </c>
      <c r="AX30" s="79" t="e">
        <f t="shared" si="11"/>
        <v>#VALUE!</v>
      </c>
      <c r="AY30" s="73"/>
      <c r="AZ30" s="92">
        <v>16.8</v>
      </c>
      <c r="BA30" s="92">
        <v>22</v>
      </c>
      <c r="BB30" s="92">
        <v>436.32</v>
      </c>
      <c r="BC30" s="92">
        <v>101.59607473003007</v>
      </c>
      <c r="BD30" s="79">
        <f t="shared" si="3"/>
        <v>576.71607473003007</v>
      </c>
      <c r="BE30" s="73"/>
      <c r="BF30" s="79">
        <v>104.193816</v>
      </c>
      <c r="BG30" s="79">
        <v>29.98</v>
      </c>
      <c r="BH30" s="79">
        <f t="shared" si="4"/>
        <v>80.722049399999989</v>
      </c>
      <c r="BI30" s="79">
        <f t="shared" si="5"/>
        <v>184.91586539999997</v>
      </c>
      <c r="BJ30" s="76"/>
      <c r="BK30" s="79" t="e">
        <f t="shared" si="6"/>
        <v>#VALUE!</v>
      </c>
      <c r="BL30" s="73"/>
      <c r="BM30" s="79" t="e">
        <f t="shared" si="7"/>
        <v>#VALUE!</v>
      </c>
      <c r="BN30" s="79" t="e">
        <f t="shared" si="8"/>
        <v>#VALUE!</v>
      </c>
      <c r="BO30" s="79" t="e">
        <f t="shared" si="9"/>
        <v>#VALUE!</v>
      </c>
      <c r="BP30" s="71"/>
      <c r="BQ30" s="71"/>
      <c r="BR30" s="71"/>
      <c r="BS30" s="71"/>
      <c r="BT30" s="71"/>
      <c r="BU30" s="71"/>
      <c r="BV30" s="71"/>
      <c r="BW30" s="71"/>
      <c r="BX30" s="71"/>
      <c r="BY30" s="71"/>
      <c r="BZ30" s="71"/>
      <c r="CA30" s="71"/>
      <c r="CB30" s="71"/>
      <c r="CC30" s="71"/>
      <c r="CD30" s="71"/>
      <c r="CE30" s="71"/>
      <c r="CF30" s="71"/>
      <c r="CG30" s="71"/>
      <c r="CH30" s="71"/>
      <c r="CI30" s="71"/>
      <c r="CJ30" s="71"/>
    </row>
    <row r="31" spans="1:88" s="78" customFormat="1" ht="17.25" x14ac:dyDescent="0.3">
      <c r="A31" s="69"/>
      <c r="B31" s="70"/>
      <c r="C31" s="83">
        <v>7</v>
      </c>
      <c r="D31" s="84" t="s">
        <v>79</v>
      </c>
      <c r="E31" s="84" t="s">
        <v>80</v>
      </c>
      <c r="F31" s="84" t="s">
        <v>62</v>
      </c>
      <c r="G31" s="84" t="s">
        <v>61</v>
      </c>
      <c r="H31" s="84" t="s">
        <v>62</v>
      </c>
      <c r="I31" s="85">
        <v>46023</v>
      </c>
      <c r="J31" s="59"/>
      <c r="K31" s="86">
        <v>9</v>
      </c>
      <c r="L31" s="86">
        <v>0</v>
      </c>
      <c r="M31" s="86">
        <v>0</v>
      </c>
      <c r="N31" s="86">
        <v>0</v>
      </c>
      <c r="O31" s="86">
        <v>0</v>
      </c>
      <c r="P31" s="86">
        <v>0</v>
      </c>
      <c r="Q31" s="86" t="s">
        <v>57</v>
      </c>
      <c r="R31" s="86">
        <v>835.04</v>
      </c>
      <c r="S31" s="86" t="s">
        <v>57</v>
      </c>
      <c r="T31" s="86" t="s">
        <v>57</v>
      </c>
      <c r="U31" s="86">
        <v>0</v>
      </c>
      <c r="V31" s="86" t="s">
        <v>57</v>
      </c>
      <c r="W31" s="86" t="s">
        <v>57</v>
      </c>
      <c r="X31" s="86" t="s">
        <v>57</v>
      </c>
      <c r="Y31" s="86" t="s">
        <v>57</v>
      </c>
      <c r="Z31" s="71"/>
      <c r="AA31" s="72">
        <v>0</v>
      </c>
      <c r="AB31" s="72">
        <v>0</v>
      </c>
      <c r="AC31" s="72">
        <v>0</v>
      </c>
      <c r="AD31" s="72">
        <v>0</v>
      </c>
      <c r="AE31" s="72">
        <v>0</v>
      </c>
      <c r="AF31" s="72">
        <v>0</v>
      </c>
      <c r="AG31" s="72">
        <v>0</v>
      </c>
      <c r="AH31" s="72">
        <v>0</v>
      </c>
      <c r="AI31" s="72">
        <v>0</v>
      </c>
      <c r="AJ31" s="72">
        <v>0</v>
      </c>
      <c r="AK31" s="72">
        <f t="shared" si="0"/>
        <v>0</v>
      </c>
      <c r="AL31" s="72">
        <v>0</v>
      </c>
      <c r="AM31" s="72">
        <v>0</v>
      </c>
      <c r="AN31" s="72">
        <v>0</v>
      </c>
      <c r="AO31" s="72">
        <v>0</v>
      </c>
      <c r="AP31" s="72">
        <v>0</v>
      </c>
      <c r="AQ31" s="72">
        <v>0</v>
      </c>
      <c r="AR31" s="72">
        <v>0</v>
      </c>
      <c r="AS31" s="72">
        <v>0</v>
      </c>
      <c r="AT31" s="72">
        <v>0</v>
      </c>
      <c r="AU31" s="72">
        <v>0</v>
      </c>
      <c r="AV31" s="72" t="s">
        <v>57</v>
      </c>
      <c r="AW31" s="80" t="e">
        <f t="shared" si="10"/>
        <v>#VALUE!</v>
      </c>
      <c r="AX31" s="72" t="e">
        <f t="shared" si="11"/>
        <v>#VALUE!</v>
      </c>
      <c r="AY31" s="73"/>
      <c r="AZ31" s="91">
        <v>16.8</v>
      </c>
      <c r="BA31" s="91">
        <v>22</v>
      </c>
      <c r="BB31" s="91">
        <v>90.99</v>
      </c>
      <c r="BC31" s="91">
        <v>33.477647480126571</v>
      </c>
      <c r="BD31" s="74">
        <f t="shared" si="3"/>
        <v>163.26764748012656</v>
      </c>
      <c r="BE31" s="73"/>
      <c r="BF31" s="75">
        <v>28.462946999999996</v>
      </c>
      <c r="BG31" s="75">
        <v>29.98</v>
      </c>
      <c r="BH31" s="75">
        <f t="shared" si="4"/>
        <v>25.034499199999999</v>
      </c>
      <c r="BI31" s="75">
        <f t="shared" si="5"/>
        <v>53.497446199999999</v>
      </c>
      <c r="BJ31" s="76"/>
      <c r="BK31" s="75" t="e">
        <f t="shared" si="6"/>
        <v>#VALUE!</v>
      </c>
      <c r="BL31" s="73"/>
      <c r="BM31" s="77" t="e">
        <f t="shared" si="7"/>
        <v>#VALUE!</v>
      </c>
      <c r="BN31" s="77" t="e">
        <f t="shared" si="8"/>
        <v>#VALUE!</v>
      </c>
      <c r="BO31" s="77" t="e">
        <f t="shared" si="9"/>
        <v>#VALUE!</v>
      </c>
      <c r="BP31" s="71"/>
      <c r="BQ31" s="71"/>
      <c r="BR31" s="71"/>
      <c r="BS31" s="71"/>
      <c r="BT31" s="71"/>
      <c r="BU31" s="71"/>
      <c r="BV31" s="71"/>
      <c r="BW31" s="71"/>
      <c r="BX31" s="71"/>
      <c r="BY31" s="71"/>
      <c r="BZ31" s="71"/>
      <c r="CA31" s="71"/>
      <c r="CB31" s="71"/>
      <c r="CC31" s="71"/>
      <c r="CD31" s="71"/>
      <c r="CE31" s="71"/>
      <c r="CF31" s="71"/>
      <c r="CG31" s="71"/>
      <c r="CH31" s="71"/>
      <c r="CI31" s="71"/>
      <c r="CJ31" s="71"/>
    </row>
    <row r="32" spans="1:88" s="78" customFormat="1" ht="17.25" x14ac:dyDescent="0.3">
      <c r="A32" s="69"/>
      <c r="B32" s="70"/>
      <c r="C32" s="87">
        <v>8</v>
      </c>
      <c r="D32" s="87" t="s">
        <v>68</v>
      </c>
      <c r="E32" s="88" t="s">
        <v>81</v>
      </c>
      <c r="F32" s="88" t="s">
        <v>62</v>
      </c>
      <c r="G32" s="88" t="s">
        <v>61</v>
      </c>
      <c r="H32" s="88" t="s">
        <v>62</v>
      </c>
      <c r="I32" s="89">
        <v>46023</v>
      </c>
      <c r="J32" s="59"/>
      <c r="K32" s="90">
        <v>6</v>
      </c>
      <c r="L32" s="90">
        <v>0</v>
      </c>
      <c r="M32" s="90">
        <v>0</v>
      </c>
      <c r="N32" s="90">
        <v>0</v>
      </c>
      <c r="O32" s="90">
        <v>0</v>
      </c>
      <c r="P32" s="90">
        <v>0</v>
      </c>
      <c r="Q32" s="90" t="s">
        <v>57</v>
      </c>
      <c r="R32" s="90">
        <v>2893.55</v>
      </c>
      <c r="S32" s="90" t="s">
        <v>57</v>
      </c>
      <c r="T32" s="90" t="s">
        <v>57</v>
      </c>
      <c r="U32" s="90">
        <v>0</v>
      </c>
      <c r="V32" s="90" t="s">
        <v>57</v>
      </c>
      <c r="W32" s="90" t="s">
        <v>57</v>
      </c>
      <c r="X32" s="90" t="s">
        <v>57</v>
      </c>
      <c r="Y32" s="90" t="s">
        <v>57</v>
      </c>
      <c r="Z32" s="71"/>
      <c r="AA32" s="79">
        <v>0</v>
      </c>
      <c r="AB32" s="79">
        <v>0</v>
      </c>
      <c r="AC32" s="79">
        <v>0</v>
      </c>
      <c r="AD32" s="79">
        <v>0</v>
      </c>
      <c r="AE32" s="79">
        <v>0</v>
      </c>
      <c r="AF32" s="79">
        <v>0</v>
      </c>
      <c r="AG32" s="79">
        <v>0</v>
      </c>
      <c r="AH32" s="79">
        <v>0</v>
      </c>
      <c r="AI32" s="79">
        <v>0</v>
      </c>
      <c r="AJ32" s="79">
        <v>0</v>
      </c>
      <c r="AK32" s="79">
        <f t="shared" si="0"/>
        <v>0</v>
      </c>
      <c r="AL32" s="79">
        <v>0</v>
      </c>
      <c r="AM32" s="79">
        <v>0</v>
      </c>
      <c r="AN32" s="79">
        <v>0</v>
      </c>
      <c r="AO32" s="79">
        <v>0</v>
      </c>
      <c r="AP32" s="79">
        <v>0</v>
      </c>
      <c r="AQ32" s="79">
        <v>0</v>
      </c>
      <c r="AR32" s="79">
        <v>0</v>
      </c>
      <c r="AS32" s="79">
        <v>0</v>
      </c>
      <c r="AT32" s="79">
        <v>0</v>
      </c>
      <c r="AU32" s="79">
        <v>0</v>
      </c>
      <c r="AV32" s="79" t="s">
        <v>57</v>
      </c>
      <c r="AW32" s="79" t="e">
        <f t="shared" si="10"/>
        <v>#VALUE!</v>
      </c>
      <c r="AX32" s="79" t="e">
        <f t="shared" si="11"/>
        <v>#VALUE!</v>
      </c>
      <c r="AY32" s="73"/>
      <c r="AZ32" s="92">
        <v>16.8</v>
      </c>
      <c r="BA32" s="92">
        <v>22</v>
      </c>
      <c r="BB32" s="92">
        <v>60.66</v>
      </c>
      <c r="BC32" s="92">
        <v>116.00551694064981</v>
      </c>
      <c r="BD32" s="79">
        <f t="shared" si="3"/>
        <v>215.46551694064982</v>
      </c>
      <c r="BE32" s="73"/>
      <c r="BF32" s="79">
        <v>21.811577999999997</v>
      </c>
      <c r="BG32" s="79">
        <v>29.98</v>
      </c>
      <c r="BH32" s="79">
        <f t="shared" si="4"/>
        <v>86.748628999999994</v>
      </c>
      <c r="BI32" s="79">
        <f t="shared" si="5"/>
        <v>108.56020699999999</v>
      </c>
      <c r="BJ32" s="76"/>
      <c r="BK32" s="79" t="e">
        <f t="shared" si="6"/>
        <v>#VALUE!</v>
      </c>
      <c r="BL32" s="73"/>
      <c r="BM32" s="79" t="e">
        <f t="shared" si="7"/>
        <v>#VALUE!</v>
      </c>
      <c r="BN32" s="79" t="e">
        <f t="shared" si="8"/>
        <v>#VALUE!</v>
      </c>
      <c r="BO32" s="79" t="e">
        <f t="shared" si="9"/>
        <v>#VALUE!</v>
      </c>
      <c r="BP32" s="71"/>
      <c r="BQ32" s="71"/>
      <c r="BR32" s="71"/>
      <c r="BS32" s="71"/>
      <c r="BT32" s="71"/>
      <c r="BU32" s="71"/>
      <c r="BV32" s="71"/>
      <c r="BW32" s="71"/>
      <c r="BX32" s="71"/>
      <c r="BY32" s="71"/>
      <c r="BZ32" s="71"/>
      <c r="CA32" s="71"/>
      <c r="CB32" s="71"/>
      <c r="CC32" s="71"/>
      <c r="CD32" s="71"/>
      <c r="CE32" s="71"/>
      <c r="CF32" s="71"/>
      <c r="CG32" s="71"/>
      <c r="CH32" s="71"/>
      <c r="CI32" s="71"/>
      <c r="CJ32" s="71"/>
    </row>
    <row r="33" spans="1:88" s="78" customFormat="1" ht="17.25" x14ac:dyDescent="0.3">
      <c r="A33" s="69"/>
      <c r="B33" s="70"/>
      <c r="C33" s="83">
        <v>9</v>
      </c>
      <c r="D33" s="84" t="s">
        <v>82</v>
      </c>
      <c r="E33" s="84" t="s">
        <v>83</v>
      </c>
      <c r="F33" s="84" t="s">
        <v>62</v>
      </c>
      <c r="G33" s="84" t="s">
        <v>61</v>
      </c>
      <c r="H33" s="84" t="s">
        <v>62</v>
      </c>
      <c r="I33" s="85">
        <v>46023</v>
      </c>
      <c r="J33" s="59"/>
      <c r="K33" s="86">
        <v>36</v>
      </c>
      <c r="L33" s="86">
        <v>0</v>
      </c>
      <c r="M33" s="86">
        <v>0</v>
      </c>
      <c r="N33" s="86">
        <v>0</v>
      </c>
      <c r="O33" s="86">
        <v>0</v>
      </c>
      <c r="P33" s="86">
        <v>0</v>
      </c>
      <c r="Q33" s="86" t="s">
        <v>57</v>
      </c>
      <c r="R33" s="86">
        <v>11131.18</v>
      </c>
      <c r="S33" s="86" t="s">
        <v>57</v>
      </c>
      <c r="T33" s="86" t="s">
        <v>57</v>
      </c>
      <c r="U33" s="86">
        <v>0</v>
      </c>
      <c r="V33" s="86" t="s">
        <v>57</v>
      </c>
      <c r="W33" s="86" t="s">
        <v>57</v>
      </c>
      <c r="X33" s="86" t="s">
        <v>57</v>
      </c>
      <c r="Y33" s="86" t="s">
        <v>57</v>
      </c>
      <c r="Z33" s="71"/>
      <c r="AA33" s="72">
        <v>0</v>
      </c>
      <c r="AB33" s="72">
        <v>0</v>
      </c>
      <c r="AC33" s="72">
        <v>0</v>
      </c>
      <c r="AD33" s="72">
        <v>0</v>
      </c>
      <c r="AE33" s="72">
        <v>0</v>
      </c>
      <c r="AF33" s="72">
        <v>0</v>
      </c>
      <c r="AG33" s="72">
        <v>0</v>
      </c>
      <c r="AH33" s="72">
        <v>0</v>
      </c>
      <c r="AI33" s="72">
        <v>0</v>
      </c>
      <c r="AJ33" s="72">
        <v>0</v>
      </c>
      <c r="AK33" s="72">
        <f t="shared" si="0"/>
        <v>0</v>
      </c>
      <c r="AL33" s="72">
        <v>0</v>
      </c>
      <c r="AM33" s="72">
        <v>0</v>
      </c>
      <c r="AN33" s="72">
        <v>0</v>
      </c>
      <c r="AO33" s="72">
        <v>0</v>
      </c>
      <c r="AP33" s="72">
        <v>0</v>
      </c>
      <c r="AQ33" s="72">
        <v>0</v>
      </c>
      <c r="AR33" s="72">
        <v>0</v>
      </c>
      <c r="AS33" s="72">
        <v>0</v>
      </c>
      <c r="AT33" s="72">
        <v>0</v>
      </c>
      <c r="AU33" s="72">
        <v>0</v>
      </c>
      <c r="AV33" s="72" t="s">
        <v>57</v>
      </c>
      <c r="AW33" s="80" t="e">
        <f t="shared" si="10"/>
        <v>#VALUE!</v>
      </c>
      <c r="AX33" s="72" t="e">
        <f t="shared" si="11"/>
        <v>#VALUE!</v>
      </c>
      <c r="AY33" s="73"/>
      <c r="AZ33" s="91">
        <v>16.8</v>
      </c>
      <c r="BA33" s="91">
        <v>22</v>
      </c>
      <c r="BB33" s="91">
        <v>363.96</v>
      </c>
      <c r="BC33" s="91">
        <v>446.2609217257081</v>
      </c>
      <c r="BD33" s="74">
        <f t="shared" si="3"/>
        <v>849.02092172570815</v>
      </c>
      <c r="BE33" s="73"/>
      <c r="BF33" s="75">
        <v>88.325267999999994</v>
      </c>
      <c r="BG33" s="75">
        <v>29.98</v>
      </c>
      <c r="BH33" s="75">
        <f t="shared" si="4"/>
        <v>333.71277640000005</v>
      </c>
      <c r="BI33" s="75">
        <f t="shared" si="5"/>
        <v>422.03804440000005</v>
      </c>
      <c r="BJ33" s="76"/>
      <c r="BK33" s="75" t="e">
        <f t="shared" si="6"/>
        <v>#VALUE!</v>
      </c>
      <c r="BL33" s="73"/>
      <c r="BM33" s="77" t="e">
        <f t="shared" si="7"/>
        <v>#VALUE!</v>
      </c>
      <c r="BN33" s="77" t="e">
        <f t="shared" si="8"/>
        <v>#VALUE!</v>
      </c>
      <c r="BO33" s="77" t="e">
        <f t="shared" si="9"/>
        <v>#VALUE!</v>
      </c>
      <c r="BP33" s="71"/>
      <c r="BQ33" s="71"/>
      <c r="BR33" s="71"/>
      <c r="BS33" s="71"/>
      <c r="BT33" s="71"/>
      <c r="BU33" s="71"/>
      <c r="BV33" s="71"/>
      <c r="BW33" s="71"/>
      <c r="BX33" s="71"/>
      <c r="BY33" s="71"/>
      <c r="BZ33" s="71"/>
      <c r="CA33" s="71"/>
      <c r="CB33" s="71"/>
      <c r="CC33" s="71"/>
      <c r="CD33" s="71"/>
      <c r="CE33" s="71"/>
      <c r="CF33" s="71"/>
      <c r="CG33" s="71"/>
      <c r="CH33" s="71"/>
      <c r="CI33" s="71"/>
      <c r="CJ33" s="71"/>
    </row>
    <row r="34" spans="1:88" s="78" customFormat="1" ht="17.25" x14ac:dyDescent="0.3">
      <c r="A34" s="69"/>
      <c r="B34" s="70"/>
      <c r="C34" s="87">
        <v>10</v>
      </c>
      <c r="D34" s="87" t="s">
        <v>82</v>
      </c>
      <c r="E34" s="88" t="s">
        <v>84</v>
      </c>
      <c r="F34" s="88" t="s">
        <v>62</v>
      </c>
      <c r="G34" s="88" t="s">
        <v>61</v>
      </c>
      <c r="H34" s="88" t="s">
        <v>62</v>
      </c>
      <c r="I34" s="89">
        <v>46023</v>
      </c>
      <c r="J34" s="59"/>
      <c r="K34" s="90">
        <v>12</v>
      </c>
      <c r="L34" s="90">
        <v>0</v>
      </c>
      <c r="M34" s="90">
        <v>0</v>
      </c>
      <c r="N34" s="90">
        <v>0</v>
      </c>
      <c r="O34" s="90">
        <v>0</v>
      </c>
      <c r="P34" s="90">
        <v>0</v>
      </c>
      <c r="Q34" s="90" t="s">
        <v>57</v>
      </c>
      <c r="R34" s="90">
        <v>3594.66</v>
      </c>
      <c r="S34" s="90" t="s">
        <v>57</v>
      </c>
      <c r="T34" s="90" t="s">
        <v>57</v>
      </c>
      <c r="U34" s="90">
        <v>0</v>
      </c>
      <c r="V34" s="90" t="s">
        <v>57</v>
      </c>
      <c r="W34" s="90" t="s">
        <v>57</v>
      </c>
      <c r="X34" s="90" t="s">
        <v>57</v>
      </c>
      <c r="Y34" s="90" t="s">
        <v>57</v>
      </c>
      <c r="Z34" s="71"/>
      <c r="AA34" s="79">
        <v>0</v>
      </c>
      <c r="AB34" s="79">
        <v>0</v>
      </c>
      <c r="AC34" s="79">
        <v>0</v>
      </c>
      <c r="AD34" s="79">
        <v>0</v>
      </c>
      <c r="AE34" s="79">
        <v>0</v>
      </c>
      <c r="AF34" s="79">
        <v>0</v>
      </c>
      <c r="AG34" s="79">
        <v>0</v>
      </c>
      <c r="AH34" s="79">
        <v>0</v>
      </c>
      <c r="AI34" s="79">
        <v>0</v>
      </c>
      <c r="AJ34" s="79">
        <v>0</v>
      </c>
      <c r="AK34" s="79">
        <f t="shared" si="0"/>
        <v>0</v>
      </c>
      <c r="AL34" s="79">
        <v>0</v>
      </c>
      <c r="AM34" s="79">
        <v>0</v>
      </c>
      <c r="AN34" s="79">
        <v>0</v>
      </c>
      <c r="AO34" s="79">
        <v>0</v>
      </c>
      <c r="AP34" s="79">
        <v>0</v>
      </c>
      <c r="AQ34" s="79">
        <v>0</v>
      </c>
      <c r="AR34" s="79">
        <v>0</v>
      </c>
      <c r="AS34" s="79">
        <v>0</v>
      </c>
      <c r="AT34" s="79">
        <v>0</v>
      </c>
      <c r="AU34" s="79">
        <v>0</v>
      </c>
      <c r="AV34" s="79" t="s">
        <v>57</v>
      </c>
      <c r="AW34" s="79" t="e">
        <f t="shared" si="10"/>
        <v>#VALUE!</v>
      </c>
      <c r="AX34" s="79" t="e">
        <f t="shared" si="11"/>
        <v>#VALUE!</v>
      </c>
      <c r="AY34" s="73"/>
      <c r="AZ34" s="92">
        <v>16.8</v>
      </c>
      <c r="BA34" s="92">
        <v>22</v>
      </c>
      <c r="BB34" s="92">
        <v>121.32</v>
      </c>
      <c r="BC34" s="92">
        <v>144.11376735355404</v>
      </c>
      <c r="BD34" s="79">
        <f t="shared" si="3"/>
        <v>304.23376735355407</v>
      </c>
      <c r="BE34" s="73"/>
      <c r="BF34" s="79">
        <v>35.114316000000002</v>
      </c>
      <c r="BG34" s="79">
        <v>29.98</v>
      </c>
      <c r="BH34" s="79">
        <f t="shared" si="4"/>
        <v>107.76790679999999</v>
      </c>
      <c r="BI34" s="79">
        <f t="shared" si="5"/>
        <v>142.88222279999999</v>
      </c>
      <c r="BJ34" s="76"/>
      <c r="BK34" s="79" t="e">
        <f t="shared" si="6"/>
        <v>#VALUE!</v>
      </c>
      <c r="BL34" s="73"/>
      <c r="BM34" s="79" t="e">
        <f t="shared" si="7"/>
        <v>#VALUE!</v>
      </c>
      <c r="BN34" s="79" t="e">
        <f t="shared" si="8"/>
        <v>#VALUE!</v>
      </c>
      <c r="BO34" s="79" t="e">
        <f t="shared" si="9"/>
        <v>#VALUE!</v>
      </c>
      <c r="BP34" s="71"/>
      <c r="BQ34" s="71"/>
      <c r="BR34" s="71"/>
      <c r="BS34" s="71"/>
      <c r="BT34" s="71"/>
      <c r="BU34" s="71"/>
      <c r="BV34" s="71"/>
      <c r="BW34" s="71"/>
      <c r="BX34" s="71"/>
      <c r="BY34" s="71"/>
      <c r="BZ34" s="71"/>
      <c r="CA34" s="71"/>
      <c r="CB34" s="71"/>
      <c r="CC34" s="71"/>
      <c r="CD34" s="71"/>
      <c r="CE34" s="71"/>
      <c r="CF34" s="71"/>
      <c r="CG34" s="71"/>
      <c r="CH34" s="71"/>
      <c r="CI34" s="71"/>
      <c r="CJ34" s="71"/>
    </row>
    <row r="35" spans="1:88" s="78" customFormat="1" ht="17.25" x14ac:dyDescent="0.3">
      <c r="A35" s="69"/>
      <c r="B35" s="70"/>
      <c r="C35" s="83">
        <v>11</v>
      </c>
      <c r="D35" s="84" t="s">
        <v>85</v>
      </c>
      <c r="E35" s="84" t="s">
        <v>86</v>
      </c>
      <c r="F35" s="84" t="s">
        <v>65</v>
      </c>
      <c r="G35" s="84" t="s">
        <v>66</v>
      </c>
      <c r="H35" s="84" t="s">
        <v>67</v>
      </c>
      <c r="I35" s="85">
        <v>46023</v>
      </c>
      <c r="J35" s="59"/>
      <c r="K35" s="86" t="s">
        <v>164</v>
      </c>
      <c r="L35" s="86">
        <v>0</v>
      </c>
      <c r="M35" s="86">
        <v>0</v>
      </c>
      <c r="N35" s="86">
        <v>0</v>
      </c>
      <c r="O35" s="86">
        <v>0</v>
      </c>
      <c r="P35" s="86">
        <v>0</v>
      </c>
      <c r="Q35" s="86">
        <v>8775.8700000000008</v>
      </c>
      <c r="R35" s="86" t="s">
        <v>57</v>
      </c>
      <c r="S35" s="86" t="s">
        <v>57</v>
      </c>
      <c r="T35" s="86" t="s">
        <v>57</v>
      </c>
      <c r="U35" s="86">
        <v>0</v>
      </c>
      <c r="V35" s="86" t="s">
        <v>57</v>
      </c>
      <c r="W35" s="86" t="s">
        <v>57</v>
      </c>
      <c r="X35" s="86" t="s">
        <v>57</v>
      </c>
      <c r="Y35" s="86" t="s">
        <v>57</v>
      </c>
      <c r="Z35" s="71"/>
      <c r="AA35" s="72">
        <v>0</v>
      </c>
      <c r="AB35" s="72">
        <v>0</v>
      </c>
      <c r="AC35" s="72">
        <v>0</v>
      </c>
      <c r="AD35" s="72">
        <v>0</v>
      </c>
      <c r="AE35" s="72">
        <v>0</v>
      </c>
      <c r="AF35" s="72">
        <v>0</v>
      </c>
      <c r="AG35" s="72">
        <v>0</v>
      </c>
      <c r="AH35" s="72">
        <v>0</v>
      </c>
      <c r="AI35" s="72">
        <v>0</v>
      </c>
      <c r="AJ35" s="72">
        <v>0</v>
      </c>
      <c r="AK35" s="72">
        <f t="shared" si="0"/>
        <v>0</v>
      </c>
      <c r="AL35" s="72">
        <v>0</v>
      </c>
      <c r="AM35" s="72">
        <v>0</v>
      </c>
      <c r="AN35" s="72">
        <v>0</v>
      </c>
      <c r="AO35" s="72">
        <v>0</v>
      </c>
      <c r="AP35" s="72">
        <v>0</v>
      </c>
      <c r="AQ35" s="72">
        <v>0</v>
      </c>
      <c r="AR35" s="72">
        <v>0</v>
      </c>
      <c r="AS35" s="72">
        <v>0</v>
      </c>
      <c r="AT35" s="72">
        <v>0</v>
      </c>
      <c r="AU35" s="72">
        <v>0</v>
      </c>
      <c r="AV35" s="72" t="s">
        <v>57</v>
      </c>
      <c r="AW35" s="80" t="e">
        <f t="shared" si="10"/>
        <v>#VALUE!</v>
      </c>
      <c r="AX35" s="72" t="e">
        <f t="shared" si="11"/>
        <v>#VALUE!</v>
      </c>
      <c r="AY35" s="73"/>
      <c r="AZ35" s="91">
        <v>16.8</v>
      </c>
      <c r="BA35" s="91">
        <v>22</v>
      </c>
      <c r="BB35" s="91">
        <v>512.21499999999992</v>
      </c>
      <c r="BC35" s="91">
        <v>109.69837500000001</v>
      </c>
      <c r="BD35" s="74">
        <f t="shared" si="3"/>
        <v>660.71337499999993</v>
      </c>
      <c r="BE35" s="73"/>
      <c r="BF35" s="75">
        <v>120.83758949999996</v>
      </c>
      <c r="BG35" s="75">
        <v>29.98</v>
      </c>
      <c r="BH35" s="75">
        <f t="shared" si="4"/>
        <v>263.1005826</v>
      </c>
      <c r="BI35" s="75">
        <f t="shared" si="5"/>
        <v>383.93817209999997</v>
      </c>
      <c r="BJ35" s="76"/>
      <c r="BK35" s="75" t="e">
        <f t="shared" si="6"/>
        <v>#VALUE!</v>
      </c>
      <c r="BL35" s="73"/>
      <c r="BM35" s="77" t="e">
        <f t="shared" si="7"/>
        <v>#VALUE!</v>
      </c>
      <c r="BN35" s="77" t="e">
        <f t="shared" si="8"/>
        <v>#VALUE!</v>
      </c>
      <c r="BO35" s="77" t="e">
        <f t="shared" si="9"/>
        <v>#VALUE!</v>
      </c>
      <c r="BP35" s="71"/>
      <c r="BQ35" s="71"/>
      <c r="BR35" s="71"/>
      <c r="BS35" s="71"/>
      <c r="BT35" s="71"/>
      <c r="BU35" s="71"/>
      <c r="BV35" s="71"/>
      <c r="BW35" s="71"/>
      <c r="BX35" s="71"/>
      <c r="BY35" s="71"/>
      <c r="BZ35" s="71"/>
      <c r="CA35" s="71"/>
      <c r="CB35" s="71"/>
      <c r="CC35" s="71"/>
      <c r="CD35" s="71"/>
      <c r="CE35" s="71"/>
      <c r="CF35" s="71"/>
      <c r="CG35" s="71"/>
      <c r="CH35" s="71"/>
      <c r="CI35" s="71"/>
      <c r="CJ35" s="71"/>
    </row>
    <row r="36" spans="1:88" s="78" customFormat="1" ht="17.25" x14ac:dyDescent="0.3">
      <c r="A36" s="69"/>
      <c r="B36" s="70"/>
      <c r="C36" s="87">
        <v>12</v>
      </c>
      <c r="D36" s="87" t="s">
        <v>87</v>
      </c>
      <c r="E36" s="88" t="s">
        <v>88</v>
      </c>
      <c r="F36" s="88" t="s">
        <v>65</v>
      </c>
      <c r="G36" s="88" t="s">
        <v>66</v>
      </c>
      <c r="H36" s="88" t="s">
        <v>67</v>
      </c>
      <c r="I36" s="89">
        <v>46023</v>
      </c>
      <c r="J36" s="59"/>
      <c r="K36" s="90" t="s">
        <v>165</v>
      </c>
      <c r="L36" s="90">
        <v>0</v>
      </c>
      <c r="M36" s="90">
        <v>0</v>
      </c>
      <c r="N36" s="90">
        <v>0</v>
      </c>
      <c r="O36" s="90">
        <v>0</v>
      </c>
      <c r="P36" s="90">
        <v>0</v>
      </c>
      <c r="Q36" s="90">
        <v>768.35</v>
      </c>
      <c r="R36" s="90" t="s">
        <v>57</v>
      </c>
      <c r="S36" s="90" t="s">
        <v>57</v>
      </c>
      <c r="T36" s="90" t="s">
        <v>57</v>
      </c>
      <c r="U36" s="90">
        <v>0</v>
      </c>
      <c r="V36" s="90" t="s">
        <v>57</v>
      </c>
      <c r="W36" s="90" t="s">
        <v>57</v>
      </c>
      <c r="X36" s="90" t="s">
        <v>57</v>
      </c>
      <c r="Y36" s="90" t="s">
        <v>57</v>
      </c>
      <c r="Z36" s="71"/>
      <c r="AA36" s="79">
        <v>0</v>
      </c>
      <c r="AB36" s="79">
        <v>0</v>
      </c>
      <c r="AC36" s="79">
        <v>0</v>
      </c>
      <c r="AD36" s="79">
        <v>0</v>
      </c>
      <c r="AE36" s="79">
        <v>0</v>
      </c>
      <c r="AF36" s="79">
        <v>0</v>
      </c>
      <c r="AG36" s="79">
        <v>0</v>
      </c>
      <c r="AH36" s="79">
        <v>0</v>
      </c>
      <c r="AI36" s="79">
        <v>0</v>
      </c>
      <c r="AJ36" s="79">
        <v>0</v>
      </c>
      <c r="AK36" s="79">
        <f t="shared" si="0"/>
        <v>0</v>
      </c>
      <c r="AL36" s="79">
        <v>0</v>
      </c>
      <c r="AM36" s="79">
        <v>0</v>
      </c>
      <c r="AN36" s="79">
        <v>0</v>
      </c>
      <c r="AO36" s="79">
        <v>0</v>
      </c>
      <c r="AP36" s="79">
        <v>0</v>
      </c>
      <c r="AQ36" s="79">
        <v>0</v>
      </c>
      <c r="AR36" s="79">
        <v>0</v>
      </c>
      <c r="AS36" s="79">
        <v>0</v>
      </c>
      <c r="AT36" s="79">
        <v>0</v>
      </c>
      <c r="AU36" s="79">
        <v>0</v>
      </c>
      <c r="AV36" s="79" t="s">
        <v>57</v>
      </c>
      <c r="AW36" s="79" t="e">
        <f t="shared" si="10"/>
        <v>#VALUE!</v>
      </c>
      <c r="AX36" s="79" t="e">
        <f t="shared" si="11"/>
        <v>#VALUE!</v>
      </c>
      <c r="AY36" s="73"/>
      <c r="AZ36" s="92">
        <v>16.8</v>
      </c>
      <c r="BA36" s="92">
        <v>22</v>
      </c>
      <c r="BB36" s="92">
        <v>344.58100000000002</v>
      </c>
      <c r="BC36" s="92">
        <v>9.6043749999999992</v>
      </c>
      <c r="BD36" s="79">
        <f t="shared" si="3"/>
        <v>392.98537500000003</v>
      </c>
      <c r="BE36" s="73"/>
      <c r="BF36" s="79">
        <v>84.075453300000007</v>
      </c>
      <c r="BG36" s="79">
        <v>29.98</v>
      </c>
      <c r="BH36" s="79">
        <f t="shared" si="4"/>
        <v>23.035133000000002</v>
      </c>
      <c r="BI36" s="79">
        <f t="shared" si="5"/>
        <v>107.11058630000001</v>
      </c>
      <c r="BJ36" s="76"/>
      <c r="BK36" s="79" t="e">
        <f t="shared" si="6"/>
        <v>#VALUE!</v>
      </c>
      <c r="BL36" s="73"/>
      <c r="BM36" s="79" t="e">
        <f t="shared" si="7"/>
        <v>#VALUE!</v>
      </c>
      <c r="BN36" s="79" t="e">
        <f t="shared" si="8"/>
        <v>#VALUE!</v>
      </c>
      <c r="BO36" s="79" t="e">
        <f t="shared" si="9"/>
        <v>#VALUE!</v>
      </c>
      <c r="BP36" s="71"/>
      <c r="BQ36" s="71"/>
      <c r="BR36" s="71"/>
      <c r="BS36" s="71"/>
      <c r="BT36" s="71"/>
      <c r="BU36" s="71"/>
      <c r="BV36" s="71"/>
      <c r="BW36" s="71"/>
      <c r="BX36" s="71"/>
      <c r="BY36" s="71"/>
      <c r="BZ36" s="71"/>
      <c r="CA36" s="71"/>
      <c r="CB36" s="71"/>
      <c r="CC36" s="71"/>
      <c r="CD36" s="71"/>
      <c r="CE36" s="71"/>
      <c r="CF36" s="71"/>
      <c r="CG36" s="71"/>
      <c r="CH36" s="71"/>
      <c r="CI36" s="71"/>
      <c r="CJ36" s="71"/>
    </row>
    <row r="37" spans="1:88" s="78" customFormat="1" ht="17.25" x14ac:dyDescent="0.3">
      <c r="A37" s="69"/>
      <c r="B37" s="70"/>
      <c r="C37" s="83">
        <v>13</v>
      </c>
      <c r="D37" s="84" t="s">
        <v>89</v>
      </c>
      <c r="E37" s="84" t="s">
        <v>90</v>
      </c>
      <c r="F37" s="84" t="s">
        <v>65</v>
      </c>
      <c r="G37" s="84" t="s">
        <v>66</v>
      </c>
      <c r="H37" s="84" t="s">
        <v>67</v>
      </c>
      <c r="I37" s="85">
        <v>46023</v>
      </c>
      <c r="J37" s="59"/>
      <c r="K37" s="86" t="s">
        <v>166</v>
      </c>
      <c r="L37" s="86">
        <v>0</v>
      </c>
      <c r="M37" s="86">
        <v>0</v>
      </c>
      <c r="N37" s="86">
        <v>0</v>
      </c>
      <c r="O37" s="86">
        <v>0</v>
      </c>
      <c r="P37" s="86">
        <v>0</v>
      </c>
      <c r="Q37" s="86">
        <v>1794.58</v>
      </c>
      <c r="R37" s="86" t="s">
        <v>57</v>
      </c>
      <c r="S37" s="86" t="s">
        <v>57</v>
      </c>
      <c r="T37" s="86" t="s">
        <v>57</v>
      </c>
      <c r="U37" s="86">
        <v>0</v>
      </c>
      <c r="V37" s="86" t="s">
        <v>57</v>
      </c>
      <c r="W37" s="86" t="s">
        <v>57</v>
      </c>
      <c r="X37" s="86" t="s">
        <v>57</v>
      </c>
      <c r="Y37" s="86" t="s">
        <v>57</v>
      </c>
      <c r="Z37" s="71"/>
      <c r="AA37" s="72">
        <v>0</v>
      </c>
      <c r="AB37" s="72">
        <v>0</v>
      </c>
      <c r="AC37" s="72">
        <v>0</v>
      </c>
      <c r="AD37" s="72">
        <v>0</v>
      </c>
      <c r="AE37" s="72">
        <v>0</v>
      </c>
      <c r="AF37" s="72">
        <v>0</v>
      </c>
      <c r="AG37" s="72">
        <v>0</v>
      </c>
      <c r="AH37" s="72">
        <v>0</v>
      </c>
      <c r="AI37" s="72">
        <v>0</v>
      </c>
      <c r="AJ37" s="72">
        <v>0</v>
      </c>
      <c r="AK37" s="72">
        <f t="shared" si="0"/>
        <v>0</v>
      </c>
      <c r="AL37" s="72">
        <v>0</v>
      </c>
      <c r="AM37" s="72">
        <v>0</v>
      </c>
      <c r="AN37" s="72">
        <v>0</v>
      </c>
      <c r="AO37" s="72">
        <v>0</v>
      </c>
      <c r="AP37" s="72">
        <v>0</v>
      </c>
      <c r="AQ37" s="72">
        <v>0</v>
      </c>
      <c r="AR37" s="72">
        <v>0</v>
      </c>
      <c r="AS37" s="72">
        <v>0</v>
      </c>
      <c r="AT37" s="72">
        <v>0</v>
      </c>
      <c r="AU37" s="72">
        <v>0</v>
      </c>
      <c r="AV37" s="72" t="s">
        <v>57</v>
      </c>
      <c r="AW37" s="80" t="e">
        <f t="shared" si="10"/>
        <v>#VALUE!</v>
      </c>
      <c r="AX37" s="72" t="e">
        <f t="shared" si="11"/>
        <v>#VALUE!</v>
      </c>
      <c r="AY37" s="73"/>
      <c r="AZ37" s="91">
        <v>16.8</v>
      </c>
      <c r="BA37" s="91">
        <v>22</v>
      </c>
      <c r="BB37" s="91">
        <v>176.94699999999997</v>
      </c>
      <c r="BC37" s="91">
        <v>22.43225</v>
      </c>
      <c r="BD37" s="74">
        <f t="shared" si="3"/>
        <v>238.17924999999997</v>
      </c>
      <c r="BE37" s="73"/>
      <c r="BF37" s="75">
        <v>47.313317099999992</v>
      </c>
      <c r="BG37" s="75">
        <v>29.98</v>
      </c>
      <c r="BH37" s="75">
        <f t="shared" si="4"/>
        <v>53.801508399999996</v>
      </c>
      <c r="BI37" s="75">
        <f t="shared" si="5"/>
        <v>101.11482549999999</v>
      </c>
      <c r="BJ37" s="76"/>
      <c r="BK37" s="75" t="e">
        <f t="shared" si="6"/>
        <v>#VALUE!</v>
      </c>
      <c r="BL37" s="73"/>
      <c r="BM37" s="77" t="e">
        <f t="shared" si="7"/>
        <v>#VALUE!</v>
      </c>
      <c r="BN37" s="77" t="e">
        <f t="shared" si="8"/>
        <v>#VALUE!</v>
      </c>
      <c r="BO37" s="77" t="e">
        <f t="shared" si="9"/>
        <v>#VALUE!</v>
      </c>
      <c r="BP37" s="71"/>
      <c r="BQ37" s="71"/>
      <c r="BR37" s="71"/>
      <c r="BS37" s="71"/>
      <c r="BT37" s="71"/>
      <c r="BU37" s="71"/>
      <c r="BV37" s="71"/>
      <c r="BW37" s="71"/>
      <c r="BX37" s="71"/>
      <c r="BY37" s="71"/>
      <c r="BZ37" s="71"/>
      <c r="CA37" s="71"/>
      <c r="CB37" s="71"/>
      <c r="CC37" s="71"/>
      <c r="CD37" s="71"/>
      <c r="CE37" s="71"/>
      <c r="CF37" s="71"/>
      <c r="CG37" s="71"/>
      <c r="CH37" s="71"/>
      <c r="CI37" s="71"/>
      <c r="CJ37" s="71"/>
    </row>
    <row r="38" spans="1:88" s="78" customFormat="1" ht="17.25" x14ac:dyDescent="0.3">
      <c r="A38" s="69"/>
      <c r="B38" s="70"/>
      <c r="C38" s="87">
        <v>14</v>
      </c>
      <c r="D38" s="87" t="s">
        <v>91</v>
      </c>
      <c r="E38" s="88" t="s">
        <v>92</v>
      </c>
      <c r="F38" s="88" t="s">
        <v>62</v>
      </c>
      <c r="G38" s="88" t="s">
        <v>61</v>
      </c>
      <c r="H38" s="88" t="s">
        <v>62</v>
      </c>
      <c r="I38" s="89">
        <v>46023</v>
      </c>
      <c r="J38" s="59"/>
      <c r="K38" s="90">
        <v>15</v>
      </c>
      <c r="L38" s="90">
        <v>0</v>
      </c>
      <c r="M38" s="90">
        <v>0</v>
      </c>
      <c r="N38" s="90">
        <v>0</v>
      </c>
      <c r="O38" s="90">
        <v>0</v>
      </c>
      <c r="P38" s="90">
        <v>0</v>
      </c>
      <c r="Q38" s="90" t="s">
        <v>57</v>
      </c>
      <c r="R38" s="90">
        <v>26758.73</v>
      </c>
      <c r="S38" s="90" t="s">
        <v>57</v>
      </c>
      <c r="T38" s="90" t="s">
        <v>57</v>
      </c>
      <c r="U38" s="90">
        <v>0</v>
      </c>
      <c r="V38" s="90" t="s">
        <v>57</v>
      </c>
      <c r="W38" s="90" t="s">
        <v>57</v>
      </c>
      <c r="X38" s="90" t="s">
        <v>57</v>
      </c>
      <c r="Y38" s="90" t="s">
        <v>57</v>
      </c>
      <c r="Z38" s="71"/>
      <c r="AA38" s="79">
        <v>0</v>
      </c>
      <c r="AB38" s="79">
        <v>0</v>
      </c>
      <c r="AC38" s="79">
        <v>0</v>
      </c>
      <c r="AD38" s="79">
        <v>0</v>
      </c>
      <c r="AE38" s="79">
        <v>0</v>
      </c>
      <c r="AF38" s="79">
        <v>0</v>
      </c>
      <c r="AG38" s="79">
        <v>0</v>
      </c>
      <c r="AH38" s="79">
        <v>0</v>
      </c>
      <c r="AI38" s="79">
        <v>0</v>
      </c>
      <c r="AJ38" s="79">
        <v>0</v>
      </c>
      <c r="AK38" s="79">
        <f t="shared" si="0"/>
        <v>0</v>
      </c>
      <c r="AL38" s="79">
        <v>0</v>
      </c>
      <c r="AM38" s="79">
        <v>0</v>
      </c>
      <c r="AN38" s="79">
        <v>0</v>
      </c>
      <c r="AO38" s="79">
        <v>0</v>
      </c>
      <c r="AP38" s="79">
        <v>0</v>
      </c>
      <c r="AQ38" s="79">
        <v>0</v>
      </c>
      <c r="AR38" s="79">
        <v>0</v>
      </c>
      <c r="AS38" s="79">
        <v>0</v>
      </c>
      <c r="AT38" s="79">
        <v>0</v>
      </c>
      <c r="AU38" s="79">
        <v>0</v>
      </c>
      <c r="AV38" s="79" t="s">
        <v>57</v>
      </c>
      <c r="AW38" s="79" t="e">
        <f t="shared" si="10"/>
        <v>#VALUE!</v>
      </c>
      <c r="AX38" s="79" t="e">
        <f t="shared" si="11"/>
        <v>#VALUE!</v>
      </c>
      <c r="AY38" s="73"/>
      <c r="AZ38" s="92">
        <v>16.8</v>
      </c>
      <c r="BA38" s="92">
        <v>22</v>
      </c>
      <c r="BB38" s="92">
        <v>151.64999999999998</v>
      </c>
      <c r="BC38" s="92">
        <v>1072.7861299529213</v>
      </c>
      <c r="BD38" s="79">
        <f t="shared" si="3"/>
        <v>1263.2361299529214</v>
      </c>
      <c r="BE38" s="73"/>
      <c r="BF38" s="79">
        <v>41.765684999999998</v>
      </c>
      <c r="BG38" s="79">
        <v>29.98</v>
      </c>
      <c r="BH38" s="79">
        <f t="shared" si="4"/>
        <v>802.22672539999996</v>
      </c>
      <c r="BI38" s="79">
        <f t="shared" si="5"/>
        <v>843.99241039999993</v>
      </c>
      <c r="BJ38" s="76"/>
      <c r="BK38" s="79" t="e">
        <f t="shared" si="6"/>
        <v>#VALUE!</v>
      </c>
      <c r="BL38" s="73"/>
      <c r="BM38" s="79" t="e">
        <f t="shared" si="7"/>
        <v>#VALUE!</v>
      </c>
      <c r="BN38" s="79" t="e">
        <f t="shared" si="8"/>
        <v>#VALUE!</v>
      </c>
      <c r="BO38" s="79" t="e">
        <f t="shared" si="9"/>
        <v>#VALUE!</v>
      </c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</row>
    <row r="39" spans="1:88" s="78" customFormat="1" ht="17.25" customHeight="1" x14ac:dyDescent="0.3">
      <c r="A39" s="69"/>
      <c r="B39" s="70"/>
      <c r="C39" s="83">
        <v>15</v>
      </c>
      <c r="D39" s="84" t="s">
        <v>93</v>
      </c>
      <c r="E39" s="84" t="s">
        <v>94</v>
      </c>
      <c r="F39" s="84" t="s">
        <v>65</v>
      </c>
      <c r="G39" s="84" t="s">
        <v>66</v>
      </c>
      <c r="H39" s="84" t="s">
        <v>67</v>
      </c>
      <c r="I39" s="85">
        <v>46023</v>
      </c>
      <c r="J39" s="59"/>
      <c r="K39" s="86" t="s">
        <v>167</v>
      </c>
      <c r="L39" s="86">
        <v>0</v>
      </c>
      <c r="M39" s="86">
        <v>0</v>
      </c>
      <c r="N39" s="86">
        <v>0</v>
      </c>
      <c r="O39" s="86">
        <v>0</v>
      </c>
      <c r="P39" s="86">
        <v>0</v>
      </c>
      <c r="Q39" s="86">
        <v>423.19</v>
      </c>
      <c r="R39" s="86" t="s">
        <v>57</v>
      </c>
      <c r="S39" s="86" t="s">
        <v>57</v>
      </c>
      <c r="T39" s="86" t="s">
        <v>57</v>
      </c>
      <c r="U39" s="86">
        <v>0</v>
      </c>
      <c r="V39" s="86" t="s">
        <v>57</v>
      </c>
      <c r="W39" s="86" t="s">
        <v>57</v>
      </c>
      <c r="X39" s="86" t="s">
        <v>57</v>
      </c>
      <c r="Y39" s="86" t="s">
        <v>57</v>
      </c>
      <c r="Z39" s="71"/>
      <c r="AA39" s="72">
        <v>0</v>
      </c>
      <c r="AB39" s="72">
        <v>0</v>
      </c>
      <c r="AC39" s="72">
        <v>0</v>
      </c>
      <c r="AD39" s="72">
        <v>0</v>
      </c>
      <c r="AE39" s="72">
        <v>0</v>
      </c>
      <c r="AF39" s="72">
        <v>0</v>
      </c>
      <c r="AG39" s="72">
        <v>0</v>
      </c>
      <c r="AH39" s="72">
        <v>0</v>
      </c>
      <c r="AI39" s="72">
        <v>0</v>
      </c>
      <c r="AJ39" s="72">
        <v>0</v>
      </c>
      <c r="AK39" s="72">
        <f t="shared" si="0"/>
        <v>0</v>
      </c>
      <c r="AL39" s="72">
        <v>0</v>
      </c>
      <c r="AM39" s="72">
        <v>0</v>
      </c>
      <c r="AN39" s="72">
        <v>0</v>
      </c>
      <c r="AO39" s="72">
        <v>0</v>
      </c>
      <c r="AP39" s="72">
        <v>0</v>
      </c>
      <c r="AQ39" s="72">
        <v>0</v>
      </c>
      <c r="AR39" s="72">
        <v>0</v>
      </c>
      <c r="AS39" s="72">
        <v>0</v>
      </c>
      <c r="AT39" s="72">
        <v>0</v>
      </c>
      <c r="AU39" s="72">
        <v>0</v>
      </c>
      <c r="AV39" s="72" t="s">
        <v>57</v>
      </c>
      <c r="AW39" s="80" t="e">
        <f t="shared" si="10"/>
        <v>#VALUE!</v>
      </c>
      <c r="AX39" s="72" t="e">
        <f t="shared" si="11"/>
        <v>#VALUE!</v>
      </c>
      <c r="AY39" s="73"/>
      <c r="AZ39" s="91">
        <v>16.8</v>
      </c>
      <c r="BA39" s="91">
        <v>22</v>
      </c>
      <c r="BB39" s="91">
        <v>111.75599999999999</v>
      </c>
      <c r="BC39" s="91">
        <v>5.2898749999999994</v>
      </c>
      <c r="BD39" s="74">
        <f t="shared" si="3"/>
        <v>155.84587499999998</v>
      </c>
      <c r="BE39" s="73"/>
      <c r="BF39" s="75">
        <v>33.016930799999997</v>
      </c>
      <c r="BG39" s="75">
        <v>29.98</v>
      </c>
      <c r="BH39" s="75">
        <f t="shared" si="4"/>
        <v>12.687236199999999</v>
      </c>
      <c r="BI39" s="75">
        <f t="shared" si="5"/>
        <v>45.704166999999998</v>
      </c>
      <c r="BJ39" s="76"/>
      <c r="BK39" s="75" t="e">
        <f t="shared" si="6"/>
        <v>#VALUE!</v>
      </c>
      <c r="BL39" s="73"/>
      <c r="BM39" s="77" t="e">
        <f t="shared" si="7"/>
        <v>#VALUE!</v>
      </c>
      <c r="BN39" s="77" t="e">
        <f t="shared" si="8"/>
        <v>#VALUE!</v>
      </c>
      <c r="BO39" s="77" t="e">
        <f t="shared" si="9"/>
        <v>#VALUE!</v>
      </c>
      <c r="BP39" s="71"/>
      <c r="BQ39" s="71"/>
      <c r="BR39" s="71"/>
      <c r="BS39" s="71"/>
      <c r="BT39" s="71"/>
      <c r="BU39" s="71"/>
      <c r="BV39" s="71"/>
      <c r="BW39" s="71"/>
      <c r="BX39" s="71"/>
      <c r="BY39" s="71"/>
      <c r="BZ39" s="71"/>
      <c r="CA39" s="71"/>
      <c r="CB39" s="71"/>
      <c r="CC39" s="71"/>
      <c r="CD39" s="71"/>
      <c r="CE39" s="71"/>
      <c r="CF39" s="71"/>
      <c r="CG39" s="71"/>
      <c r="CH39" s="71"/>
      <c r="CI39" s="71"/>
      <c r="CJ39" s="71"/>
    </row>
    <row r="40" spans="1:88" ht="17.25" x14ac:dyDescent="0.3">
      <c r="C40" s="87">
        <v>16</v>
      </c>
      <c r="D40" s="87" t="s">
        <v>87</v>
      </c>
      <c r="E40" s="88" t="s">
        <v>95</v>
      </c>
      <c r="F40" s="88" t="s">
        <v>65</v>
      </c>
      <c r="G40" s="88" t="s">
        <v>66</v>
      </c>
      <c r="H40" s="88" t="s">
        <v>67</v>
      </c>
      <c r="I40" s="89">
        <v>46023</v>
      </c>
      <c r="K40" s="90" t="s">
        <v>168</v>
      </c>
      <c r="L40" s="90">
        <v>0</v>
      </c>
      <c r="M40" s="90">
        <v>0</v>
      </c>
      <c r="N40" s="90">
        <v>0</v>
      </c>
      <c r="O40" s="90">
        <v>0</v>
      </c>
      <c r="P40" s="90">
        <v>0</v>
      </c>
      <c r="Q40" s="90">
        <v>261.85000000000002</v>
      </c>
      <c r="R40" s="90" t="s">
        <v>57</v>
      </c>
      <c r="S40" s="90" t="s">
        <v>57</v>
      </c>
      <c r="T40" s="90" t="s">
        <v>57</v>
      </c>
      <c r="U40" s="90">
        <v>0</v>
      </c>
      <c r="V40" s="90" t="s">
        <v>57</v>
      </c>
      <c r="W40" s="90" t="s">
        <v>57</v>
      </c>
      <c r="X40" s="90" t="s">
        <v>57</v>
      </c>
      <c r="Y40" s="90" t="s">
        <v>57</v>
      </c>
      <c r="AA40" s="79">
        <v>0</v>
      </c>
      <c r="AB40" s="79">
        <v>0</v>
      </c>
      <c r="AC40" s="79">
        <v>0</v>
      </c>
      <c r="AD40" s="79">
        <v>0</v>
      </c>
      <c r="AE40" s="79">
        <v>0</v>
      </c>
      <c r="AF40" s="79">
        <v>0</v>
      </c>
      <c r="AG40" s="79">
        <v>0</v>
      </c>
      <c r="AH40" s="79">
        <v>0</v>
      </c>
      <c r="AI40" s="79">
        <v>0</v>
      </c>
      <c r="AJ40" s="79">
        <v>0</v>
      </c>
      <c r="AK40" s="79">
        <f t="shared" ref="AK40:AK86" si="12">SUMPRODUCT(Q40:Y40,AA40:AI40)/1000+AJ40</f>
        <v>0</v>
      </c>
      <c r="AL40" s="79">
        <v>0</v>
      </c>
      <c r="AM40" s="79">
        <v>0</v>
      </c>
      <c r="AN40" s="79">
        <v>0</v>
      </c>
      <c r="AO40" s="79">
        <v>0</v>
      </c>
      <c r="AP40" s="79">
        <v>0</v>
      </c>
      <c r="AQ40" s="79">
        <v>0</v>
      </c>
      <c r="AR40" s="79">
        <v>0</v>
      </c>
      <c r="AS40" s="79">
        <v>0</v>
      </c>
      <c r="AT40" s="79">
        <v>0</v>
      </c>
      <c r="AU40" s="79">
        <v>0</v>
      </c>
      <c r="AV40" s="79" t="s">
        <v>57</v>
      </c>
      <c r="AW40" s="79" t="e">
        <f t="shared" ref="AW40:AW86" si="13">AV40*SUM(Q40:Y40)/1000</f>
        <v>#VALUE!</v>
      </c>
      <c r="AX40" s="79" t="e">
        <f t="shared" ref="AX40:AX86" si="14">AK40+AU40+AW40</f>
        <v>#VALUE!</v>
      </c>
      <c r="AY40" s="73"/>
      <c r="AZ40" s="92">
        <v>16.8</v>
      </c>
      <c r="BA40" s="92">
        <v>22</v>
      </c>
      <c r="BB40" s="92">
        <v>55.877999999999993</v>
      </c>
      <c r="BC40" s="92">
        <v>3.2731249999999998</v>
      </c>
      <c r="BD40" s="79">
        <f t="shared" ref="BD40:BD86" si="15">AZ40+BA40+BB40+BC40</f>
        <v>97.95112499999999</v>
      </c>
      <c r="BE40" s="73"/>
      <c r="BF40" s="79">
        <v>20.762885399999998</v>
      </c>
      <c r="BG40" s="79">
        <v>29.98</v>
      </c>
      <c r="BH40" s="79">
        <f t="shared" ref="BH40:BH86" si="16">BG40*SUM(Q40:Y40)/1000</f>
        <v>7.8502630000000009</v>
      </c>
      <c r="BI40" s="79">
        <f t="shared" ref="BI40:BI86" si="17">BF40+BH40</f>
        <v>28.6131484</v>
      </c>
      <c r="BJ40" s="76"/>
      <c r="BK40" s="79" t="e">
        <f t="shared" si="6"/>
        <v>#VALUE!</v>
      </c>
      <c r="BL40" s="73"/>
      <c r="BM40" s="79" t="e">
        <f t="shared" ref="BM40:BN86" si="18">AX40+BD40+BI40</f>
        <v>#VALUE!</v>
      </c>
      <c r="BN40" s="79" t="e">
        <f t="shared" si="8"/>
        <v>#VALUE!</v>
      </c>
      <c r="BO40" s="79" t="e">
        <f t="shared" ref="BO40:BO86" si="19">BM40+BN40</f>
        <v>#VALUE!</v>
      </c>
    </row>
    <row r="41" spans="1:88" ht="17.25" x14ac:dyDescent="0.3">
      <c r="C41" s="83">
        <v>17</v>
      </c>
      <c r="D41" s="84" t="s">
        <v>96</v>
      </c>
      <c r="E41" s="84" t="s">
        <v>97</v>
      </c>
      <c r="F41" s="84" t="s">
        <v>65</v>
      </c>
      <c r="G41" s="84" t="s">
        <v>66</v>
      </c>
      <c r="H41" s="84" t="s">
        <v>67</v>
      </c>
      <c r="I41" s="85">
        <v>46023</v>
      </c>
      <c r="K41" s="86" t="s">
        <v>166</v>
      </c>
      <c r="L41" s="86">
        <v>0</v>
      </c>
      <c r="M41" s="86">
        <v>0</v>
      </c>
      <c r="N41" s="86">
        <v>0</v>
      </c>
      <c r="O41" s="86">
        <v>0</v>
      </c>
      <c r="P41" s="86">
        <v>0</v>
      </c>
      <c r="Q41" s="86">
        <v>506.5</v>
      </c>
      <c r="R41" s="86" t="s">
        <v>57</v>
      </c>
      <c r="S41" s="86" t="s">
        <v>57</v>
      </c>
      <c r="T41" s="86" t="s">
        <v>57</v>
      </c>
      <c r="U41" s="86">
        <v>0</v>
      </c>
      <c r="V41" s="86" t="s">
        <v>57</v>
      </c>
      <c r="W41" s="86" t="s">
        <v>57</v>
      </c>
      <c r="X41" s="86" t="s">
        <v>57</v>
      </c>
      <c r="Y41" s="86" t="s">
        <v>57</v>
      </c>
      <c r="AA41" s="72">
        <v>0</v>
      </c>
      <c r="AB41" s="72">
        <v>0</v>
      </c>
      <c r="AC41" s="72">
        <v>0</v>
      </c>
      <c r="AD41" s="72">
        <v>0</v>
      </c>
      <c r="AE41" s="72">
        <v>0</v>
      </c>
      <c r="AF41" s="72">
        <v>0</v>
      </c>
      <c r="AG41" s="72">
        <v>0</v>
      </c>
      <c r="AH41" s="72">
        <v>0</v>
      </c>
      <c r="AI41" s="72">
        <v>0</v>
      </c>
      <c r="AJ41" s="72">
        <v>0</v>
      </c>
      <c r="AK41" s="72">
        <f t="shared" si="12"/>
        <v>0</v>
      </c>
      <c r="AL41" s="72">
        <v>0</v>
      </c>
      <c r="AM41" s="72">
        <v>0</v>
      </c>
      <c r="AN41" s="72">
        <v>0</v>
      </c>
      <c r="AO41" s="72">
        <v>0</v>
      </c>
      <c r="AP41" s="72">
        <v>0</v>
      </c>
      <c r="AQ41" s="72">
        <v>0</v>
      </c>
      <c r="AR41" s="72">
        <v>0</v>
      </c>
      <c r="AS41" s="72">
        <v>0</v>
      </c>
      <c r="AT41" s="72">
        <v>0</v>
      </c>
      <c r="AU41" s="72">
        <v>0</v>
      </c>
      <c r="AV41" s="72" t="s">
        <v>57</v>
      </c>
      <c r="AW41" s="80" t="e">
        <f t="shared" si="13"/>
        <v>#VALUE!</v>
      </c>
      <c r="AX41" s="72" t="e">
        <f t="shared" si="14"/>
        <v>#VALUE!</v>
      </c>
      <c r="AY41" s="73"/>
      <c r="AZ41" s="91">
        <v>16.8</v>
      </c>
      <c r="BA41" s="91">
        <v>22</v>
      </c>
      <c r="BB41" s="91">
        <v>176.94699999999997</v>
      </c>
      <c r="BC41" s="91">
        <v>6.3312499999999998</v>
      </c>
      <c r="BD41" s="74">
        <f t="shared" si="15"/>
        <v>222.07824999999997</v>
      </c>
      <c r="BE41" s="73"/>
      <c r="BF41" s="75">
        <v>47.313317099999992</v>
      </c>
      <c r="BG41" s="75">
        <v>29.98</v>
      </c>
      <c r="BH41" s="75">
        <f t="shared" si="16"/>
        <v>15.18487</v>
      </c>
      <c r="BI41" s="75">
        <f t="shared" si="17"/>
        <v>62.498187099999996</v>
      </c>
      <c r="BJ41" s="76"/>
      <c r="BK41" s="75" t="e">
        <f t="shared" si="6"/>
        <v>#VALUE!</v>
      </c>
      <c r="BL41" s="73"/>
      <c r="BM41" s="77" t="e">
        <f t="shared" si="18"/>
        <v>#VALUE!</v>
      </c>
      <c r="BN41" s="77" t="e">
        <f t="shared" si="8"/>
        <v>#VALUE!</v>
      </c>
      <c r="BO41" s="77" t="e">
        <f t="shared" si="19"/>
        <v>#VALUE!</v>
      </c>
    </row>
    <row r="42" spans="1:88" ht="17.25" x14ac:dyDescent="0.3">
      <c r="C42" s="87">
        <v>18</v>
      </c>
      <c r="D42" s="87" t="s">
        <v>87</v>
      </c>
      <c r="E42" s="88" t="s">
        <v>98</v>
      </c>
      <c r="F42" s="88" t="s">
        <v>65</v>
      </c>
      <c r="G42" s="88" t="s">
        <v>66</v>
      </c>
      <c r="H42" s="88" t="s">
        <v>67</v>
      </c>
      <c r="I42" s="89">
        <v>46023</v>
      </c>
      <c r="K42" s="90" t="s">
        <v>169</v>
      </c>
      <c r="L42" s="90">
        <v>0</v>
      </c>
      <c r="M42" s="90">
        <v>0</v>
      </c>
      <c r="N42" s="90">
        <v>0</v>
      </c>
      <c r="O42" s="90">
        <v>0</v>
      </c>
      <c r="P42" s="90">
        <v>0</v>
      </c>
      <c r="Q42" s="90">
        <v>0</v>
      </c>
      <c r="R42" s="90" t="s">
        <v>57</v>
      </c>
      <c r="S42" s="90" t="s">
        <v>57</v>
      </c>
      <c r="T42" s="90" t="s">
        <v>57</v>
      </c>
      <c r="U42" s="90">
        <v>0</v>
      </c>
      <c r="V42" s="90" t="s">
        <v>57</v>
      </c>
      <c r="W42" s="90" t="s">
        <v>57</v>
      </c>
      <c r="X42" s="90" t="s">
        <v>57</v>
      </c>
      <c r="Y42" s="90" t="s">
        <v>57</v>
      </c>
      <c r="AA42" s="79">
        <v>0</v>
      </c>
      <c r="AB42" s="79">
        <v>0</v>
      </c>
      <c r="AC42" s="79">
        <v>0</v>
      </c>
      <c r="AD42" s="79">
        <v>0</v>
      </c>
      <c r="AE42" s="79">
        <v>0</v>
      </c>
      <c r="AF42" s="79">
        <v>0</v>
      </c>
      <c r="AG42" s="79">
        <v>0</v>
      </c>
      <c r="AH42" s="79">
        <v>0</v>
      </c>
      <c r="AI42" s="79">
        <v>0</v>
      </c>
      <c r="AJ42" s="79">
        <v>0</v>
      </c>
      <c r="AK42" s="79">
        <f t="shared" si="12"/>
        <v>0</v>
      </c>
      <c r="AL42" s="79">
        <v>0</v>
      </c>
      <c r="AM42" s="79">
        <v>0</v>
      </c>
      <c r="AN42" s="79">
        <v>0</v>
      </c>
      <c r="AO42" s="79">
        <v>0</v>
      </c>
      <c r="AP42" s="79">
        <v>0</v>
      </c>
      <c r="AQ42" s="79">
        <v>0</v>
      </c>
      <c r="AR42" s="79">
        <v>0</v>
      </c>
      <c r="AS42" s="79">
        <v>0</v>
      </c>
      <c r="AT42" s="79">
        <v>0</v>
      </c>
      <c r="AU42" s="79">
        <v>0</v>
      </c>
      <c r="AV42" s="79" t="s">
        <v>57</v>
      </c>
      <c r="AW42" s="79" t="e">
        <f t="shared" si="13"/>
        <v>#VALUE!</v>
      </c>
      <c r="AX42" s="79" t="e">
        <f t="shared" si="14"/>
        <v>#VALUE!</v>
      </c>
      <c r="AY42" s="73"/>
      <c r="AZ42" s="92">
        <v>16.8</v>
      </c>
      <c r="BA42" s="92">
        <v>22</v>
      </c>
      <c r="BB42" s="92">
        <v>149.00800000000001</v>
      </c>
      <c r="BC42" s="92">
        <v>0</v>
      </c>
      <c r="BD42" s="79">
        <f t="shared" si="15"/>
        <v>187.80799999999999</v>
      </c>
      <c r="BE42" s="73"/>
      <c r="BF42" s="79">
        <v>41.186294399999994</v>
      </c>
      <c r="BG42" s="79">
        <v>29.98</v>
      </c>
      <c r="BH42" s="79">
        <f t="shared" si="16"/>
        <v>0</v>
      </c>
      <c r="BI42" s="79">
        <f t="shared" si="17"/>
        <v>41.186294399999994</v>
      </c>
      <c r="BJ42" s="76"/>
      <c r="BK42" s="79" t="e">
        <f t="shared" si="6"/>
        <v>#VALUE!</v>
      </c>
      <c r="BL42" s="73"/>
      <c r="BM42" s="79" t="e">
        <f t="shared" si="18"/>
        <v>#VALUE!</v>
      </c>
      <c r="BN42" s="79" t="e">
        <f t="shared" si="8"/>
        <v>#VALUE!</v>
      </c>
      <c r="BO42" s="79" t="e">
        <f t="shared" si="19"/>
        <v>#VALUE!</v>
      </c>
    </row>
    <row r="43" spans="1:88" ht="17.25" x14ac:dyDescent="0.3">
      <c r="C43" s="83">
        <v>19</v>
      </c>
      <c r="D43" s="84" t="s">
        <v>87</v>
      </c>
      <c r="E43" s="84" t="s">
        <v>99</v>
      </c>
      <c r="F43" s="84" t="s">
        <v>65</v>
      </c>
      <c r="G43" s="84" t="s">
        <v>66</v>
      </c>
      <c r="H43" s="84" t="s">
        <v>67</v>
      </c>
      <c r="I43" s="85">
        <v>46023</v>
      </c>
      <c r="K43" s="86" t="s">
        <v>170</v>
      </c>
      <c r="L43" s="86">
        <v>0</v>
      </c>
      <c r="M43" s="86">
        <v>0</v>
      </c>
      <c r="N43" s="86">
        <v>0</v>
      </c>
      <c r="O43" s="86">
        <v>0</v>
      </c>
      <c r="P43" s="86">
        <v>0</v>
      </c>
      <c r="Q43" s="86">
        <v>920.43</v>
      </c>
      <c r="R43" s="86" t="s">
        <v>57</v>
      </c>
      <c r="S43" s="86" t="s">
        <v>57</v>
      </c>
      <c r="T43" s="86" t="s">
        <v>57</v>
      </c>
      <c r="U43" s="86">
        <v>0</v>
      </c>
      <c r="V43" s="86" t="s">
        <v>57</v>
      </c>
      <c r="W43" s="86" t="s">
        <v>57</v>
      </c>
      <c r="X43" s="86" t="s">
        <v>57</v>
      </c>
      <c r="Y43" s="86" t="s">
        <v>57</v>
      </c>
      <c r="AA43" s="72">
        <v>0</v>
      </c>
      <c r="AB43" s="72">
        <v>0</v>
      </c>
      <c r="AC43" s="72">
        <v>0</v>
      </c>
      <c r="AD43" s="72">
        <v>0</v>
      </c>
      <c r="AE43" s="72">
        <v>0</v>
      </c>
      <c r="AF43" s="72">
        <v>0</v>
      </c>
      <c r="AG43" s="72">
        <v>0</v>
      </c>
      <c r="AH43" s="72">
        <v>0</v>
      </c>
      <c r="AI43" s="72">
        <v>0</v>
      </c>
      <c r="AJ43" s="72">
        <v>0</v>
      </c>
      <c r="AK43" s="72">
        <f t="shared" si="12"/>
        <v>0</v>
      </c>
      <c r="AL43" s="72">
        <v>0</v>
      </c>
      <c r="AM43" s="72">
        <v>0</v>
      </c>
      <c r="AN43" s="72">
        <v>0</v>
      </c>
      <c r="AO43" s="72">
        <v>0</v>
      </c>
      <c r="AP43" s="72">
        <v>0</v>
      </c>
      <c r="AQ43" s="72">
        <v>0</v>
      </c>
      <c r="AR43" s="72">
        <v>0</v>
      </c>
      <c r="AS43" s="72">
        <v>0</v>
      </c>
      <c r="AT43" s="72">
        <v>0</v>
      </c>
      <c r="AU43" s="72">
        <v>0</v>
      </c>
      <c r="AV43" s="72" t="s">
        <v>57</v>
      </c>
      <c r="AW43" s="80" t="e">
        <f t="shared" si="13"/>
        <v>#VALUE!</v>
      </c>
      <c r="AX43" s="72" t="e">
        <f t="shared" si="14"/>
        <v>#VALUE!</v>
      </c>
      <c r="AY43" s="73"/>
      <c r="AZ43" s="91">
        <v>16.8</v>
      </c>
      <c r="BA43" s="91">
        <v>22</v>
      </c>
      <c r="BB43" s="91">
        <v>260.76399999999995</v>
      </c>
      <c r="BC43" s="91">
        <v>11.505374999999999</v>
      </c>
      <c r="BD43" s="74">
        <f t="shared" si="15"/>
        <v>311.06937499999998</v>
      </c>
      <c r="BE43" s="73"/>
      <c r="BF43" s="75">
        <v>65.694385199999985</v>
      </c>
      <c r="BG43" s="75">
        <v>29.98</v>
      </c>
      <c r="BH43" s="75">
        <f t="shared" si="16"/>
        <v>27.594491399999999</v>
      </c>
      <c r="BI43" s="75">
        <f t="shared" si="17"/>
        <v>93.28887659999998</v>
      </c>
      <c r="BJ43" s="76"/>
      <c r="BK43" s="75" t="e">
        <f t="shared" si="6"/>
        <v>#VALUE!</v>
      </c>
      <c r="BL43" s="73"/>
      <c r="BM43" s="77" t="e">
        <f t="shared" si="18"/>
        <v>#VALUE!</v>
      </c>
      <c r="BN43" s="77" t="e">
        <f t="shared" si="8"/>
        <v>#VALUE!</v>
      </c>
      <c r="BO43" s="77" t="e">
        <f t="shared" si="19"/>
        <v>#VALUE!</v>
      </c>
    </row>
    <row r="44" spans="1:88" ht="17.25" x14ac:dyDescent="0.3">
      <c r="C44" s="87">
        <v>20</v>
      </c>
      <c r="D44" s="87" t="s">
        <v>100</v>
      </c>
      <c r="E44" s="88" t="s">
        <v>101</v>
      </c>
      <c r="F44" s="88" t="s">
        <v>65</v>
      </c>
      <c r="G44" s="88" t="s">
        <v>66</v>
      </c>
      <c r="H44" s="88" t="s">
        <v>67</v>
      </c>
      <c r="I44" s="89">
        <v>46023</v>
      </c>
      <c r="K44" s="90" t="s">
        <v>171</v>
      </c>
      <c r="L44" s="90">
        <v>0</v>
      </c>
      <c r="M44" s="90">
        <v>0</v>
      </c>
      <c r="N44" s="90">
        <v>0</v>
      </c>
      <c r="O44" s="90">
        <v>0</v>
      </c>
      <c r="P44" s="90">
        <v>0</v>
      </c>
      <c r="Q44" s="90">
        <v>531.63</v>
      </c>
      <c r="R44" s="90" t="s">
        <v>57</v>
      </c>
      <c r="S44" s="90" t="s">
        <v>57</v>
      </c>
      <c r="T44" s="90" t="s">
        <v>57</v>
      </c>
      <c r="U44" s="90">
        <v>0</v>
      </c>
      <c r="V44" s="90" t="s">
        <v>57</v>
      </c>
      <c r="W44" s="90" t="s">
        <v>57</v>
      </c>
      <c r="X44" s="90" t="s">
        <v>57</v>
      </c>
      <c r="Y44" s="90" t="s">
        <v>57</v>
      </c>
      <c r="AA44" s="79">
        <v>0</v>
      </c>
      <c r="AB44" s="79">
        <v>0</v>
      </c>
      <c r="AC44" s="79">
        <v>0</v>
      </c>
      <c r="AD44" s="79">
        <v>0</v>
      </c>
      <c r="AE44" s="79">
        <v>0</v>
      </c>
      <c r="AF44" s="79">
        <v>0</v>
      </c>
      <c r="AG44" s="79">
        <v>0</v>
      </c>
      <c r="AH44" s="79">
        <v>0</v>
      </c>
      <c r="AI44" s="79">
        <v>0</v>
      </c>
      <c r="AJ44" s="79">
        <v>0</v>
      </c>
      <c r="AK44" s="79">
        <f t="shared" si="12"/>
        <v>0</v>
      </c>
      <c r="AL44" s="79">
        <v>0</v>
      </c>
      <c r="AM44" s="79">
        <v>0</v>
      </c>
      <c r="AN44" s="79">
        <v>0</v>
      </c>
      <c r="AO44" s="79">
        <v>0</v>
      </c>
      <c r="AP44" s="79">
        <v>0</v>
      </c>
      <c r="AQ44" s="79">
        <v>0</v>
      </c>
      <c r="AR44" s="79">
        <v>0</v>
      </c>
      <c r="AS44" s="79">
        <v>0</v>
      </c>
      <c r="AT44" s="79">
        <v>0</v>
      </c>
      <c r="AU44" s="79">
        <v>0</v>
      </c>
      <c r="AV44" s="79" t="s">
        <v>57</v>
      </c>
      <c r="AW44" s="79" t="e">
        <f t="shared" si="13"/>
        <v>#VALUE!</v>
      </c>
      <c r="AX44" s="79" t="e">
        <f t="shared" si="14"/>
        <v>#VALUE!</v>
      </c>
      <c r="AY44" s="73"/>
      <c r="AZ44" s="92">
        <v>16.8</v>
      </c>
      <c r="BA44" s="92">
        <v>22</v>
      </c>
      <c r="BB44" s="92">
        <v>139.69499999999999</v>
      </c>
      <c r="BC44" s="92">
        <v>6.6453750000000005</v>
      </c>
      <c r="BD44" s="79">
        <f t="shared" si="15"/>
        <v>185.14037500000001</v>
      </c>
      <c r="BE44" s="73"/>
      <c r="BF44" s="79">
        <v>39.143953500000002</v>
      </c>
      <c r="BG44" s="79">
        <v>29.98</v>
      </c>
      <c r="BH44" s="79">
        <f t="shared" si="16"/>
        <v>15.938267400000001</v>
      </c>
      <c r="BI44" s="79">
        <f t="shared" si="17"/>
        <v>55.082220900000003</v>
      </c>
      <c r="BJ44" s="76"/>
      <c r="BK44" s="79" t="e">
        <f t="shared" si="6"/>
        <v>#VALUE!</v>
      </c>
      <c r="BL44" s="73"/>
      <c r="BM44" s="79" t="e">
        <f t="shared" si="18"/>
        <v>#VALUE!</v>
      </c>
      <c r="BN44" s="79" t="e">
        <f t="shared" si="8"/>
        <v>#VALUE!</v>
      </c>
      <c r="BO44" s="79" t="e">
        <f t="shared" si="19"/>
        <v>#VALUE!</v>
      </c>
    </row>
    <row r="45" spans="1:88" ht="17.25" x14ac:dyDescent="0.3">
      <c r="C45" s="83">
        <v>21</v>
      </c>
      <c r="D45" s="84" t="s">
        <v>79</v>
      </c>
      <c r="E45" s="84" t="s">
        <v>102</v>
      </c>
      <c r="F45" s="84" t="s">
        <v>65</v>
      </c>
      <c r="G45" s="84" t="s">
        <v>66</v>
      </c>
      <c r="H45" s="84" t="s">
        <v>67</v>
      </c>
      <c r="I45" s="85">
        <v>46023</v>
      </c>
      <c r="K45" s="86">
        <v>1</v>
      </c>
      <c r="L45" s="86">
        <v>0</v>
      </c>
      <c r="M45" s="86">
        <v>0</v>
      </c>
      <c r="N45" s="86">
        <v>0</v>
      </c>
      <c r="O45" s="86">
        <v>0</v>
      </c>
      <c r="P45" s="86">
        <v>0</v>
      </c>
      <c r="Q45" s="86">
        <v>708.84</v>
      </c>
      <c r="R45" s="86" t="s">
        <v>57</v>
      </c>
      <c r="S45" s="86" t="s">
        <v>57</v>
      </c>
      <c r="T45" s="86" t="s">
        <v>57</v>
      </c>
      <c r="U45" s="86">
        <v>0</v>
      </c>
      <c r="V45" s="86" t="s">
        <v>57</v>
      </c>
      <c r="W45" s="86" t="s">
        <v>57</v>
      </c>
      <c r="X45" s="86" t="s">
        <v>57</v>
      </c>
      <c r="Y45" s="86" t="s">
        <v>57</v>
      </c>
      <c r="AA45" s="72">
        <v>0</v>
      </c>
      <c r="AB45" s="72">
        <v>0</v>
      </c>
      <c r="AC45" s="72">
        <v>0</v>
      </c>
      <c r="AD45" s="72">
        <v>0</v>
      </c>
      <c r="AE45" s="72">
        <v>0</v>
      </c>
      <c r="AF45" s="72">
        <v>0</v>
      </c>
      <c r="AG45" s="72">
        <v>0</v>
      </c>
      <c r="AH45" s="72">
        <v>0</v>
      </c>
      <c r="AI45" s="72">
        <v>0</v>
      </c>
      <c r="AJ45" s="72">
        <v>0</v>
      </c>
      <c r="AK45" s="72">
        <f t="shared" si="12"/>
        <v>0</v>
      </c>
      <c r="AL45" s="72">
        <v>0</v>
      </c>
      <c r="AM45" s="72">
        <v>0</v>
      </c>
      <c r="AN45" s="72">
        <v>0</v>
      </c>
      <c r="AO45" s="72">
        <v>0</v>
      </c>
      <c r="AP45" s="72">
        <v>0</v>
      </c>
      <c r="AQ45" s="72">
        <v>0</v>
      </c>
      <c r="AR45" s="72">
        <v>0</v>
      </c>
      <c r="AS45" s="72">
        <v>0</v>
      </c>
      <c r="AT45" s="72">
        <v>0</v>
      </c>
      <c r="AU45" s="72">
        <v>0</v>
      </c>
      <c r="AV45" s="72" t="s">
        <v>57</v>
      </c>
      <c r="AW45" s="80" t="e">
        <f t="shared" si="13"/>
        <v>#VALUE!</v>
      </c>
      <c r="AX45" s="72" t="e">
        <f t="shared" si="14"/>
        <v>#VALUE!</v>
      </c>
      <c r="AY45" s="73"/>
      <c r="AZ45" s="91">
        <v>16.8</v>
      </c>
      <c r="BA45" s="91">
        <v>22</v>
      </c>
      <c r="BB45" s="91">
        <v>93.13</v>
      </c>
      <c r="BC45" s="91">
        <v>8.8605</v>
      </c>
      <c r="BD45" s="74">
        <f t="shared" si="15"/>
        <v>140.79050000000001</v>
      </c>
      <c r="BE45" s="73"/>
      <c r="BF45" s="75">
        <v>28.932249000000002</v>
      </c>
      <c r="BG45" s="75">
        <v>29.98</v>
      </c>
      <c r="BH45" s="75">
        <f t="shared" si="16"/>
        <v>21.251023199999999</v>
      </c>
      <c r="BI45" s="75">
        <f t="shared" si="17"/>
        <v>50.183272200000005</v>
      </c>
      <c r="BJ45" s="76"/>
      <c r="BK45" s="75" t="e">
        <f t="shared" si="6"/>
        <v>#VALUE!</v>
      </c>
      <c r="BL45" s="73"/>
      <c r="BM45" s="77" t="e">
        <f t="shared" si="18"/>
        <v>#VALUE!</v>
      </c>
      <c r="BN45" s="77" t="e">
        <f t="shared" si="8"/>
        <v>#VALUE!</v>
      </c>
      <c r="BO45" s="77" t="e">
        <f t="shared" si="19"/>
        <v>#VALUE!</v>
      </c>
    </row>
    <row r="46" spans="1:88" ht="17.25" x14ac:dyDescent="0.3">
      <c r="C46" s="87">
        <v>22</v>
      </c>
      <c r="D46" s="87" t="s">
        <v>103</v>
      </c>
      <c r="E46" s="88" t="s">
        <v>104</v>
      </c>
      <c r="F46" s="88" t="s">
        <v>65</v>
      </c>
      <c r="G46" s="88" t="s">
        <v>66</v>
      </c>
      <c r="H46" s="88" t="s">
        <v>67</v>
      </c>
      <c r="I46" s="89">
        <v>46023</v>
      </c>
      <c r="K46" s="90" t="s">
        <v>172</v>
      </c>
      <c r="L46" s="90">
        <v>0</v>
      </c>
      <c r="M46" s="90">
        <v>0</v>
      </c>
      <c r="N46" s="90">
        <v>0</v>
      </c>
      <c r="O46" s="90">
        <v>0</v>
      </c>
      <c r="P46" s="90">
        <v>0</v>
      </c>
      <c r="Q46" s="90">
        <v>251.27</v>
      </c>
      <c r="R46" s="90" t="s">
        <v>57</v>
      </c>
      <c r="S46" s="90" t="s">
        <v>57</v>
      </c>
      <c r="T46" s="90" t="s">
        <v>57</v>
      </c>
      <c r="U46" s="90">
        <v>0</v>
      </c>
      <c r="V46" s="90" t="s">
        <v>57</v>
      </c>
      <c r="W46" s="90" t="s">
        <v>57</v>
      </c>
      <c r="X46" s="90" t="s">
        <v>57</v>
      </c>
      <c r="Y46" s="90" t="s">
        <v>57</v>
      </c>
      <c r="AA46" s="79">
        <v>0</v>
      </c>
      <c r="AB46" s="79">
        <v>0</v>
      </c>
      <c r="AC46" s="79">
        <v>0</v>
      </c>
      <c r="AD46" s="79">
        <v>0</v>
      </c>
      <c r="AE46" s="79">
        <v>0</v>
      </c>
      <c r="AF46" s="79">
        <v>0</v>
      </c>
      <c r="AG46" s="79">
        <v>0</v>
      </c>
      <c r="AH46" s="79">
        <v>0</v>
      </c>
      <c r="AI46" s="79">
        <v>0</v>
      </c>
      <c r="AJ46" s="79">
        <v>0</v>
      </c>
      <c r="AK46" s="79">
        <f t="shared" si="12"/>
        <v>0</v>
      </c>
      <c r="AL46" s="79">
        <v>0</v>
      </c>
      <c r="AM46" s="79">
        <v>0</v>
      </c>
      <c r="AN46" s="79">
        <v>0</v>
      </c>
      <c r="AO46" s="79">
        <v>0</v>
      </c>
      <c r="AP46" s="79">
        <v>0</v>
      </c>
      <c r="AQ46" s="79">
        <v>0</v>
      </c>
      <c r="AR46" s="79">
        <v>0</v>
      </c>
      <c r="AS46" s="79">
        <v>0</v>
      </c>
      <c r="AT46" s="79">
        <v>0</v>
      </c>
      <c r="AU46" s="79">
        <v>0</v>
      </c>
      <c r="AV46" s="79" t="s">
        <v>57</v>
      </c>
      <c r="AW46" s="79" t="e">
        <f t="shared" si="13"/>
        <v>#VALUE!</v>
      </c>
      <c r="AX46" s="79" t="e">
        <f t="shared" si="14"/>
        <v>#VALUE!</v>
      </c>
      <c r="AY46" s="73"/>
      <c r="AZ46" s="92">
        <v>16.8</v>
      </c>
      <c r="BA46" s="92">
        <v>22</v>
      </c>
      <c r="BB46" s="92">
        <v>46.564999999999998</v>
      </c>
      <c r="BC46" s="92">
        <v>3.1408750000000003</v>
      </c>
      <c r="BD46" s="79">
        <f t="shared" si="15"/>
        <v>88.505874999999989</v>
      </c>
      <c r="BE46" s="73"/>
      <c r="BF46" s="79">
        <v>18.720544499999999</v>
      </c>
      <c r="BG46" s="79">
        <v>29.98</v>
      </c>
      <c r="BH46" s="79">
        <f t="shared" si="16"/>
        <v>7.5330746000000008</v>
      </c>
      <c r="BI46" s="79">
        <f t="shared" si="17"/>
        <v>26.253619100000002</v>
      </c>
      <c r="BJ46" s="76"/>
      <c r="BK46" s="79" t="e">
        <f t="shared" si="6"/>
        <v>#VALUE!</v>
      </c>
      <c r="BL46" s="73"/>
      <c r="BM46" s="79" t="e">
        <f t="shared" si="18"/>
        <v>#VALUE!</v>
      </c>
      <c r="BN46" s="79" t="e">
        <f t="shared" si="8"/>
        <v>#VALUE!</v>
      </c>
      <c r="BO46" s="79" t="e">
        <f t="shared" si="19"/>
        <v>#VALUE!</v>
      </c>
    </row>
    <row r="47" spans="1:88" ht="17.25" x14ac:dyDescent="0.3">
      <c r="C47" s="83">
        <v>23</v>
      </c>
      <c r="D47" s="84" t="s">
        <v>79</v>
      </c>
      <c r="E47" s="84" t="s">
        <v>105</v>
      </c>
      <c r="F47" s="84" t="s">
        <v>65</v>
      </c>
      <c r="G47" s="84" t="s">
        <v>66</v>
      </c>
      <c r="H47" s="84" t="s">
        <v>67</v>
      </c>
      <c r="I47" s="85">
        <v>46023</v>
      </c>
      <c r="K47" s="86" t="s">
        <v>173</v>
      </c>
      <c r="L47" s="86">
        <v>0</v>
      </c>
      <c r="M47" s="86">
        <v>0</v>
      </c>
      <c r="N47" s="86">
        <v>0</v>
      </c>
      <c r="O47" s="86">
        <v>0</v>
      </c>
      <c r="P47" s="86">
        <v>0</v>
      </c>
      <c r="Q47" s="86">
        <v>1370.07</v>
      </c>
      <c r="R47" s="86" t="s">
        <v>57</v>
      </c>
      <c r="S47" s="86" t="s">
        <v>57</v>
      </c>
      <c r="T47" s="86" t="s">
        <v>57</v>
      </c>
      <c r="U47" s="86">
        <v>0</v>
      </c>
      <c r="V47" s="86" t="s">
        <v>57</v>
      </c>
      <c r="W47" s="86" t="s">
        <v>57</v>
      </c>
      <c r="X47" s="86" t="s">
        <v>57</v>
      </c>
      <c r="Y47" s="86" t="s">
        <v>57</v>
      </c>
      <c r="AA47" s="72">
        <v>0</v>
      </c>
      <c r="AB47" s="72">
        <v>0</v>
      </c>
      <c r="AC47" s="72">
        <v>0</v>
      </c>
      <c r="AD47" s="72">
        <v>0</v>
      </c>
      <c r="AE47" s="72">
        <v>0</v>
      </c>
      <c r="AF47" s="72">
        <v>0</v>
      </c>
      <c r="AG47" s="72">
        <v>0</v>
      </c>
      <c r="AH47" s="72">
        <v>0</v>
      </c>
      <c r="AI47" s="72">
        <v>0</v>
      </c>
      <c r="AJ47" s="72">
        <v>0</v>
      </c>
      <c r="AK47" s="72">
        <f t="shared" si="12"/>
        <v>0</v>
      </c>
      <c r="AL47" s="72">
        <v>0</v>
      </c>
      <c r="AM47" s="72">
        <v>0</v>
      </c>
      <c r="AN47" s="72">
        <v>0</v>
      </c>
      <c r="AO47" s="72">
        <v>0</v>
      </c>
      <c r="AP47" s="72">
        <v>0</v>
      </c>
      <c r="AQ47" s="72">
        <v>0</v>
      </c>
      <c r="AR47" s="72">
        <v>0</v>
      </c>
      <c r="AS47" s="72">
        <v>0</v>
      </c>
      <c r="AT47" s="72">
        <v>0</v>
      </c>
      <c r="AU47" s="72">
        <v>0</v>
      </c>
      <c r="AV47" s="72" t="s">
        <v>57</v>
      </c>
      <c r="AW47" s="80" t="e">
        <f t="shared" si="13"/>
        <v>#VALUE!</v>
      </c>
      <c r="AX47" s="72" t="e">
        <f t="shared" si="14"/>
        <v>#VALUE!</v>
      </c>
      <c r="AY47" s="73"/>
      <c r="AZ47" s="91">
        <v>16.8</v>
      </c>
      <c r="BA47" s="91">
        <v>22</v>
      </c>
      <c r="BB47" s="91">
        <v>214.19899999999998</v>
      </c>
      <c r="BC47" s="91">
        <v>17.125874999999997</v>
      </c>
      <c r="BD47" s="74">
        <f t="shared" si="15"/>
        <v>270.12487499999997</v>
      </c>
      <c r="BE47" s="73"/>
      <c r="BF47" s="75">
        <v>55.482680699999989</v>
      </c>
      <c r="BG47" s="75">
        <v>29.98</v>
      </c>
      <c r="BH47" s="75">
        <f t="shared" si="16"/>
        <v>41.074698599999998</v>
      </c>
      <c r="BI47" s="75">
        <f t="shared" si="17"/>
        <v>96.55737929999998</v>
      </c>
      <c r="BJ47" s="76"/>
      <c r="BK47" s="75" t="e">
        <f t="shared" si="6"/>
        <v>#VALUE!</v>
      </c>
      <c r="BL47" s="73"/>
      <c r="BM47" s="77" t="e">
        <f t="shared" si="18"/>
        <v>#VALUE!</v>
      </c>
      <c r="BN47" s="77" t="e">
        <f t="shared" si="8"/>
        <v>#VALUE!</v>
      </c>
      <c r="BO47" s="77" t="e">
        <f t="shared" si="19"/>
        <v>#VALUE!</v>
      </c>
    </row>
    <row r="48" spans="1:88" ht="17.25" x14ac:dyDescent="0.3">
      <c r="C48" s="87">
        <v>24</v>
      </c>
      <c r="D48" s="87" t="s">
        <v>106</v>
      </c>
      <c r="E48" s="88" t="s">
        <v>107</v>
      </c>
      <c r="F48" s="88" t="s">
        <v>65</v>
      </c>
      <c r="G48" s="88" t="s">
        <v>66</v>
      </c>
      <c r="H48" s="88" t="s">
        <v>67</v>
      </c>
      <c r="I48" s="89">
        <v>46023</v>
      </c>
      <c r="K48" s="90" t="s">
        <v>167</v>
      </c>
      <c r="L48" s="90">
        <v>0</v>
      </c>
      <c r="M48" s="90">
        <v>0</v>
      </c>
      <c r="N48" s="90">
        <v>0</v>
      </c>
      <c r="O48" s="90">
        <v>0</v>
      </c>
      <c r="P48" s="90">
        <v>0</v>
      </c>
      <c r="Q48" s="90">
        <v>860.92</v>
      </c>
      <c r="R48" s="90" t="s">
        <v>57</v>
      </c>
      <c r="S48" s="90" t="s">
        <v>57</v>
      </c>
      <c r="T48" s="90" t="s">
        <v>57</v>
      </c>
      <c r="U48" s="90">
        <v>0</v>
      </c>
      <c r="V48" s="90" t="s">
        <v>57</v>
      </c>
      <c r="W48" s="90" t="s">
        <v>57</v>
      </c>
      <c r="X48" s="90" t="s">
        <v>57</v>
      </c>
      <c r="Y48" s="90" t="s">
        <v>57</v>
      </c>
      <c r="AA48" s="79">
        <v>0</v>
      </c>
      <c r="AB48" s="79">
        <v>0</v>
      </c>
      <c r="AC48" s="79">
        <v>0</v>
      </c>
      <c r="AD48" s="79">
        <v>0</v>
      </c>
      <c r="AE48" s="79">
        <v>0</v>
      </c>
      <c r="AF48" s="79">
        <v>0</v>
      </c>
      <c r="AG48" s="79">
        <v>0</v>
      </c>
      <c r="AH48" s="79">
        <v>0</v>
      </c>
      <c r="AI48" s="79">
        <v>0</v>
      </c>
      <c r="AJ48" s="79">
        <v>0</v>
      </c>
      <c r="AK48" s="79">
        <f t="shared" si="12"/>
        <v>0</v>
      </c>
      <c r="AL48" s="79">
        <v>0</v>
      </c>
      <c r="AM48" s="79">
        <v>0</v>
      </c>
      <c r="AN48" s="79">
        <v>0</v>
      </c>
      <c r="AO48" s="79">
        <v>0</v>
      </c>
      <c r="AP48" s="79">
        <v>0</v>
      </c>
      <c r="AQ48" s="79">
        <v>0</v>
      </c>
      <c r="AR48" s="79">
        <v>0</v>
      </c>
      <c r="AS48" s="79">
        <v>0</v>
      </c>
      <c r="AT48" s="79">
        <v>0</v>
      </c>
      <c r="AU48" s="79">
        <v>0</v>
      </c>
      <c r="AV48" s="79" t="s">
        <v>57</v>
      </c>
      <c r="AW48" s="79" t="e">
        <f t="shared" si="13"/>
        <v>#VALUE!</v>
      </c>
      <c r="AX48" s="79" t="e">
        <f t="shared" si="14"/>
        <v>#VALUE!</v>
      </c>
      <c r="AY48" s="73"/>
      <c r="AZ48" s="92">
        <v>16.8</v>
      </c>
      <c r="BA48" s="92">
        <v>22</v>
      </c>
      <c r="BB48" s="92">
        <v>111.75599999999999</v>
      </c>
      <c r="BC48" s="92">
        <v>10.761499999999998</v>
      </c>
      <c r="BD48" s="79">
        <f t="shared" si="15"/>
        <v>161.3175</v>
      </c>
      <c r="BE48" s="73"/>
      <c r="BF48" s="79">
        <v>33.016930799999997</v>
      </c>
      <c r="BG48" s="79">
        <v>29.98</v>
      </c>
      <c r="BH48" s="79">
        <f t="shared" si="16"/>
        <v>25.810381599999999</v>
      </c>
      <c r="BI48" s="79">
        <f t="shared" si="17"/>
        <v>58.827312399999997</v>
      </c>
      <c r="BJ48" s="76"/>
      <c r="BK48" s="79" t="e">
        <f t="shared" si="6"/>
        <v>#VALUE!</v>
      </c>
      <c r="BL48" s="73"/>
      <c r="BM48" s="79" t="e">
        <f t="shared" si="18"/>
        <v>#VALUE!</v>
      </c>
      <c r="BN48" s="79" t="e">
        <f t="shared" si="8"/>
        <v>#VALUE!</v>
      </c>
      <c r="BO48" s="79" t="e">
        <f t="shared" si="19"/>
        <v>#VALUE!</v>
      </c>
    </row>
    <row r="49" spans="3:67" ht="17.25" x14ac:dyDescent="0.3">
      <c r="C49" s="83">
        <v>25</v>
      </c>
      <c r="D49" s="84" t="s">
        <v>77</v>
      </c>
      <c r="E49" s="84" t="s">
        <v>108</v>
      </c>
      <c r="F49" s="84" t="s">
        <v>65</v>
      </c>
      <c r="G49" s="84" t="s">
        <v>66</v>
      </c>
      <c r="H49" s="84" t="s">
        <v>67</v>
      </c>
      <c r="I49" s="85">
        <v>46023</v>
      </c>
      <c r="K49" s="86">
        <v>1</v>
      </c>
      <c r="L49" s="86">
        <v>0</v>
      </c>
      <c r="M49" s="86">
        <v>0</v>
      </c>
      <c r="N49" s="86">
        <v>0</v>
      </c>
      <c r="O49" s="86">
        <v>0</v>
      </c>
      <c r="P49" s="86">
        <v>0</v>
      </c>
      <c r="Q49" s="86">
        <v>638.75</v>
      </c>
      <c r="R49" s="86" t="s">
        <v>57</v>
      </c>
      <c r="S49" s="86" t="s">
        <v>57</v>
      </c>
      <c r="T49" s="86" t="s">
        <v>57</v>
      </c>
      <c r="U49" s="86">
        <v>0</v>
      </c>
      <c r="V49" s="86" t="s">
        <v>57</v>
      </c>
      <c r="W49" s="86" t="s">
        <v>57</v>
      </c>
      <c r="X49" s="86" t="s">
        <v>57</v>
      </c>
      <c r="Y49" s="86" t="s">
        <v>57</v>
      </c>
      <c r="AA49" s="72">
        <v>0</v>
      </c>
      <c r="AB49" s="72">
        <v>0</v>
      </c>
      <c r="AC49" s="72">
        <v>0</v>
      </c>
      <c r="AD49" s="72">
        <v>0</v>
      </c>
      <c r="AE49" s="72">
        <v>0</v>
      </c>
      <c r="AF49" s="72">
        <v>0</v>
      </c>
      <c r="AG49" s="72">
        <v>0</v>
      </c>
      <c r="AH49" s="72">
        <v>0</v>
      </c>
      <c r="AI49" s="72">
        <v>0</v>
      </c>
      <c r="AJ49" s="72">
        <v>0</v>
      </c>
      <c r="AK49" s="72">
        <f t="shared" si="12"/>
        <v>0</v>
      </c>
      <c r="AL49" s="72">
        <v>0</v>
      </c>
      <c r="AM49" s="72">
        <v>0</v>
      </c>
      <c r="AN49" s="72">
        <v>0</v>
      </c>
      <c r="AO49" s="72">
        <v>0</v>
      </c>
      <c r="AP49" s="72">
        <v>0</v>
      </c>
      <c r="AQ49" s="72">
        <v>0</v>
      </c>
      <c r="AR49" s="72">
        <v>0</v>
      </c>
      <c r="AS49" s="72">
        <v>0</v>
      </c>
      <c r="AT49" s="72">
        <v>0</v>
      </c>
      <c r="AU49" s="72">
        <v>0</v>
      </c>
      <c r="AV49" s="72" t="s">
        <v>57</v>
      </c>
      <c r="AW49" s="80" t="e">
        <f t="shared" si="13"/>
        <v>#VALUE!</v>
      </c>
      <c r="AX49" s="72" t="e">
        <f t="shared" si="14"/>
        <v>#VALUE!</v>
      </c>
      <c r="AY49" s="73"/>
      <c r="AZ49" s="91">
        <v>16.8</v>
      </c>
      <c r="BA49" s="91">
        <v>22</v>
      </c>
      <c r="BB49" s="91">
        <v>93.13</v>
      </c>
      <c r="BC49" s="91">
        <v>7.984375</v>
      </c>
      <c r="BD49" s="74">
        <f t="shared" si="15"/>
        <v>139.91437500000001</v>
      </c>
      <c r="BE49" s="73"/>
      <c r="BF49" s="75">
        <v>28.932249000000002</v>
      </c>
      <c r="BG49" s="75">
        <v>29.98</v>
      </c>
      <c r="BH49" s="75">
        <f t="shared" si="16"/>
        <v>19.149725</v>
      </c>
      <c r="BI49" s="75">
        <f t="shared" si="17"/>
        <v>48.081974000000002</v>
      </c>
      <c r="BJ49" s="76"/>
      <c r="BK49" s="75" t="e">
        <f t="shared" si="6"/>
        <v>#VALUE!</v>
      </c>
      <c r="BL49" s="73"/>
      <c r="BM49" s="77" t="e">
        <f t="shared" si="18"/>
        <v>#VALUE!</v>
      </c>
      <c r="BN49" s="77" t="e">
        <f t="shared" si="8"/>
        <v>#VALUE!</v>
      </c>
      <c r="BO49" s="77" t="e">
        <f t="shared" si="19"/>
        <v>#VALUE!</v>
      </c>
    </row>
    <row r="50" spans="3:67" ht="17.25" x14ac:dyDescent="0.3">
      <c r="C50" s="87">
        <v>26</v>
      </c>
      <c r="D50" s="87" t="s">
        <v>109</v>
      </c>
      <c r="E50" s="88" t="s">
        <v>110</v>
      </c>
      <c r="F50" s="88" t="s">
        <v>65</v>
      </c>
      <c r="G50" s="88" t="s">
        <v>66</v>
      </c>
      <c r="H50" s="88" t="s">
        <v>67</v>
      </c>
      <c r="I50" s="89">
        <v>46023</v>
      </c>
      <c r="K50" s="90" t="s">
        <v>166</v>
      </c>
      <c r="L50" s="90">
        <v>0</v>
      </c>
      <c r="M50" s="90">
        <v>0</v>
      </c>
      <c r="N50" s="90">
        <v>0</v>
      </c>
      <c r="O50" s="90">
        <v>0</v>
      </c>
      <c r="P50" s="90">
        <v>0</v>
      </c>
      <c r="Q50" s="90">
        <v>0</v>
      </c>
      <c r="R50" s="90" t="s">
        <v>57</v>
      </c>
      <c r="S50" s="90" t="s">
        <v>57</v>
      </c>
      <c r="T50" s="90" t="s">
        <v>57</v>
      </c>
      <c r="U50" s="90">
        <v>0</v>
      </c>
      <c r="V50" s="90" t="s">
        <v>57</v>
      </c>
      <c r="W50" s="90" t="s">
        <v>57</v>
      </c>
      <c r="X50" s="90" t="s">
        <v>57</v>
      </c>
      <c r="Y50" s="90" t="s">
        <v>57</v>
      </c>
      <c r="AA50" s="79">
        <v>0</v>
      </c>
      <c r="AB50" s="79">
        <v>0</v>
      </c>
      <c r="AC50" s="79">
        <v>0</v>
      </c>
      <c r="AD50" s="79">
        <v>0</v>
      </c>
      <c r="AE50" s="79">
        <v>0</v>
      </c>
      <c r="AF50" s="79">
        <v>0</v>
      </c>
      <c r="AG50" s="79">
        <v>0</v>
      </c>
      <c r="AH50" s="79">
        <v>0</v>
      </c>
      <c r="AI50" s="79">
        <v>0</v>
      </c>
      <c r="AJ50" s="79">
        <v>0</v>
      </c>
      <c r="AK50" s="79">
        <f t="shared" si="12"/>
        <v>0</v>
      </c>
      <c r="AL50" s="79">
        <v>0</v>
      </c>
      <c r="AM50" s="79">
        <v>0</v>
      </c>
      <c r="AN50" s="79">
        <v>0</v>
      </c>
      <c r="AO50" s="79">
        <v>0</v>
      </c>
      <c r="AP50" s="79">
        <v>0</v>
      </c>
      <c r="AQ50" s="79">
        <v>0</v>
      </c>
      <c r="AR50" s="79">
        <v>0</v>
      </c>
      <c r="AS50" s="79">
        <v>0</v>
      </c>
      <c r="AT50" s="79">
        <v>0</v>
      </c>
      <c r="AU50" s="79">
        <v>0</v>
      </c>
      <c r="AV50" s="79" t="s">
        <v>57</v>
      </c>
      <c r="AW50" s="79" t="e">
        <f t="shared" si="13"/>
        <v>#VALUE!</v>
      </c>
      <c r="AX50" s="79" t="e">
        <f t="shared" si="14"/>
        <v>#VALUE!</v>
      </c>
      <c r="AY50" s="73"/>
      <c r="AZ50" s="92">
        <v>16.8</v>
      </c>
      <c r="BA50" s="92">
        <v>22</v>
      </c>
      <c r="BB50" s="92">
        <v>176.94699999999997</v>
      </c>
      <c r="BC50" s="92">
        <v>0</v>
      </c>
      <c r="BD50" s="79">
        <f t="shared" si="15"/>
        <v>215.74699999999996</v>
      </c>
      <c r="BE50" s="73"/>
      <c r="BF50" s="79">
        <v>47.313317099999992</v>
      </c>
      <c r="BG50" s="79">
        <v>29.98</v>
      </c>
      <c r="BH50" s="79">
        <f t="shared" si="16"/>
        <v>0</v>
      </c>
      <c r="BI50" s="79">
        <f t="shared" si="17"/>
        <v>47.313317099999992</v>
      </c>
      <c r="BJ50" s="76"/>
      <c r="BK50" s="79" t="e">
        <f t="shared" si="6"/>
        <v>#VALUE!</v>
      </c>
      <c r="BL50" s="73"/>
      <c r="BM50" s="79" t="e">
        <f t="shared" si="18"/>
        <v>#VALUE!</v>
      </c>
      <c r="BN50" s="79" t="e">
        <f t="shared" si="8"/>
        <v>#VALUE!</v>
      </c>
      <c r="BO50" s="79" t="e">
        <f t="shared" si="19"/>
        <v>#VALUE!</v>
      </c>
    </row>
    <row r="51" spans="3:67" ht="17.25" x14ac:dyDescent="0.3">
      <c r="C51" s="83">
        <v>27</v>
      </c>
      <c r="D51" s="84" t="s">
        <v>77</v>
      </c>
      <c r="E51" s="84" t="s">
        <v>111</v>
      </c>
      <c r="F51" s="84" t="s">
        <v>65</v>
      </c>
      <c r="G51" s="84" t="s">
        <v>66</v>
      </c>
      <c r="H51" s="84" t="s">
        <v>67</v>
      </c>
      <c r="I51" s="85">
        <v>46023</v>
      </c>
      <c r="K51" s="86" t="s">
        <v>174</v>
      </c>
      <c r="L51" s="86">
        <v>0</v>
      </c>
      <c r="M51" s="86">
        <v>0</v>
      </c>
      <c r="N51" s="86">
        <v>0</v>
      </c>
      <c r="O51" s="86">
        <v>0</v>
      </c>
      <c r="P51" s="86">
        <v>0</v>
      </c>
      <c r="Q51" s="86">
        <v>1864.67</v>
      </c>
      <c r="R51" s="86" t="s">
        <v>57</v>
      </c>
      <c r="S51" s="86" t="s">
        <v>57</v>
      </c>
      <c r="T51" s="86" t="s">
        <v>57</v>
      </c>
      <c r="U51" s="86">
        <v>0</v>
      </c>
      <c r="V51" s="86" t="s">
        <v>57</v>
      </c>
      <c r="W51" s="86" t="s">
        <v>57</v>
      </c>
      <c r="X51" s="86" t="s">
        <v>57</v>
      </c>
      <c r="Y51" s="86" t="s">
        <v>57</v>
      </c>
      <c r="AA51" s="72">
        <v>0</v>
      </c>
      <c r="AB51" s="72">
        <v>0</v>
      </c>
      <c r="AC51" s="72">
        <v>0</v>
      </c>
      <c r="AD51" s="72">
        <v>0</v>
      </c>
      <c r="AE51" s="72">
        <v>0</v>
      </c>
      <c r="AF51" s="72">
        <v>0</v>
      </c>
      <c r="AG51" s="72">
        <v>0</v>
      </c>
      <c r="AH51" s="72">
        <v>0</v>
      </c>
      <c r="AI51" s="72">
        <v>0</v>
      </c>
      <c r="AJ51" s="72">
        <v>0</v>
      </c>
      <c r="AK51" s="72">
        <f t="shared" si="12"/>
        <v>0</v>
      </c>
      <c r="AL51" s="72">
        <v>0</v>
      </c>
      <c r="AM51" s="72">
        <v>0</v>
      </c>
      <c r="AN51" s="72">
        <v>0</v>
      </c>
      <c r="AO51" s="72">
        <v>0</v>
      </c>
      <c r="AP51" s="72">
        <v>0</v>
      </c>
      <c r="AQ51" s="72">
        <v>0</v>
      </c>
      <c r="AR51" s="72">
        <v>0</v>
      </c>
      <c r="AS51" s="72">
        <v>0</v>
      </c>
      <c r="AT51" s="72">
        <v>0</v>
      </c>
      <c r="AU51" s="72">
        <v>0</v>
      </c>
      <c r="AV51" s="72" t="s">
        <v>57</v>
      </c>
      <c r="AW51" s="80" t="e">
        <f t="shared" si="13"/>
        <v>#VALUE!</v>
      </c>
      <c r="AX51" s="72" t="e">
        <f t="shared" si="14"/>
        <v>#VALUE!</v>
      </c>
      <c r="AY51" s="73"/>
      <c r="AZ51" s="91">
        <v>16.8</v>
      </c>
      <c r="BA51" s="91">
        <v>22</v>
      </c>
      <c r="BB51" s="91">
        <v>288.70299999999997</v>
      </c>
      <c r="BC51" s="91">
        <v>23.308375000000002</v>
      </c>
      <c r="BD51" s="74">
        <f t="shared" si="15"/>
        <v>350.811375</v>
      </c>
      <c r="BE51" s="73"/>
      <c r="BF51" s="75">
        <v>71.821407899999997</v>
      </c>
      <c r="BG51" s="75">
        <v>29.98</v>
      </c>
      <c r="BH51" s="75">
        <f t="shared" si="16"/>
        <v>55.902806600000005</v>
      </c>
      <c r="BI51" s="75">
        <f t="shared" si="17"/>
        <v>127.7242145</v>
      </c>
      <c r="BJ51" s="76"/>
      <c r="BK51" s="75" t="e">
        <f t="shared" si="6"/>
        <v>#VALUE!</v>
      </c>
      <c r="BL51" s="73"/>
      <c r="BM51" s="77" t="e">
        <f t="shared" si="18"/>
        <v>#VALUE!</v>
      </c>
      <c r="BN51" s="77" t="e">
        <f t="shared" si="8"/>
        <v>#VALUE!</v>
      </c>
      <c r="BO51" s="77" t="e">
        <f t="shared" si="19"/>
        <v>#VALUE!</v>
      </c>
    </row>
    <row r="52" spans="3:67" ht="17.25" x14ac:dyDescent="0.3">
      <c r="C52" s="87">
        <v>28</v>
      </c>
      <c r="D52" s="87" t="s">
        <v>112</v>
      </c>
      <c r="E52" s="88" t="s">
        <v>113</v>
      </c>
      <c r="F52" s="88" t="s">
        <v>65</v>
      </c>
      <c r="G52" s="88" t="s">
        <v>66</v>
      </c>
      <c r="H52" s="88" t="s">
        <v>67</v>
      </c>
      <c r="I52" s="89">
        <v>46023</v>
      </c>
      <c r="K52" s="90" t="s">
        <v>175</v>
      </c>
      <c r="L52" s="90">
        <v>0</v>
      </c>
      <c r="M52" s="90">
        <v>0</v>
      </c>
      <c r="N52" s="90">
        <v>0</v>
      </c>
      <c r="O52" s="90">
        <v>0</v>
      </c>
      <c r="P52" s="90">
        <v>0</v>
      </c>
      <c r="Q52" s="90">
        <v>177.21</v>
      </c>
      <c r="R52" s="90" t="s">
        <v>57</v>
      </c>
      <c r="S52" s="90" t="s">
        <v>57</v>
      </c>
      <c r="T52" s="90" t="s">
        <v>57</v>
      </c>
      <c r="U52" s="90">
        <v>0</v>
      </c>
      <c r="V52" s="90" t="s">
        <v>57</v>
      </c>
      <c r="W52" s="90" t="s">
        <v>57</v>
      </c>
      <c r="X52" s="90" t="s">
        <v>57</v>
      </c>
      <c r="Y52" s="90" t="s">
        <v>57</v>
      </c>
      <c r="AA52" s="79">
        <v>0</v>
      </c>
      <c r="AB52" s="79">
        <v>0</v>
      </c>
      <c r="AC52" s="79">
        <v>0</v>
      </c>
      <c r="AD52" s="79">
        <v>0</v>
      </c>
      <c r="AE52" s="79">
        <v>0</v>
      </c>
      <c r="AF52" s="79">
        <v>0</v>
      </c>
      <c r="AG52" s="79">
        <v>0</v>
      </c>
      <c r="AH52" s="79">
        <v>0</v>
      </c>
      <c r="AI52" s="79">
        <v>0</v>
      </c>
      <c r="AJ52" s="79">
        <v>0</v>
      </c>
      <c r="AK52" s="79">
        <f t="shared" si="12"/>
        <v>0</v>
      </c>
      <c r="AL52" s="79">
        <v>0</v>
      </c>
      <c r="AM52" s="79">
        <v>0</v>
      </c>
      <c r="AN52" s="79">
        <v>0</v>
      </c>
      <c r="AO52" s="79">
        <v>0</v>
      </c>
      <c r="AP52" s="79">
        <v>0</v>
      </c>
      <c r="AQ52" s="79">
        <v>0</v>
      </c>
      <c r="AR52" s="79">
        <v>0</v>
      </c>
      <c r="AS52" s="79">
        <v>0</v>
      </c>
      <c r="AT52" s="79">
        <v>0</v>
      </c>
      <c r="AU52" s="79">
        <v>0</v>
      </c>
      <c r="AV52" s="79" t="s">
        <v>57</v>
      </c>
      <c r="AW52" s="79" t="e">
        <f t="shared" si="13"/>
        <v>#VALUE!</v>
      </c>
      <c r="AX52" s="79" t="e">
        <f t="shared" si="14"/>
        <v>#VALUE!</v>
      </c>
      <c r="AY52" s="73"/>
      <c r="AZ52" s="92">
        <v>16.8</v>
      </c>
      <c r="BA52" s="92">
        <v>22</v>
      </c>
      <c r="BB52" s="92">
        <v>37.252000000000002</v>
      </c>
      <c r="BC52" s="92">
        <v>2.215125</v>
      </c>
      <c r="BD52" s="79">
        <f t="shared" si="15"/>
        <v>78.267124999999993</v>
      </c>
      <c r="BE52" s="73"/>
      <c r="BF52" s="79">
        <v>16.678203599999996</v>
      </c>
      <c r="BG52" s="79">
        <v>29.98</v>
      </c>
      <c r="BH52" s="79">
        <f t="shared" si="16"/>
        <v>5.3127557999999997</v>
      </c>
      <c r="BI52" s="79">
        <f t="shared" si="17"/>
        <v>21.990959399999994</v>
      </c>
      <c r="BJ52" s="76"/>
      <c r="BK52" s="79" t="e">
        <f t="shared" si="6"/>
        <v>#VALUE!</v>
      </c>
      <c r="BL52" s="73"/>
      <c r="BM52" s="79" t="e">
        <f t="shared" si="18"/>
        <v>#VALUE!</v>
      </c>
      <c r="BN52" s="79" t="e">
        <f t="shared" si="8"/>
        <v>#VALUE!</v>
      </c>
      <c r="BO52" s="79" t="e">
        <f t="shared" si="19"/>
        <v>#VALUE!</v>
      </c>
    </row>
    <row r="53" spans="3:67" ht="17.25" x14ac:dyDescent="0.3">
      <c r="C53" s="83">
        <v>29</v>
      </c>
      <c r="D53" s="84" t="s">
        <v>77</v>
      </c>
      <c r="E53" s="84" t="s">
        <v>114</v>
      </c>
      <c r="F53" s="84" t="s">
        <v>62</v>
      </c>
      <c r="G53" s="84" t="s">
        <v>61</v>
      </c>
      <c r="H53" s="84" t="s">
        <v>62</v>
      </c>
      <c r="I53" s="85">
        <v>46023</v>
      </c>
      <c r="K53" s="86">
        <v>6</v>
      </c>
      <c r="L53" s="86">
        <v>0</v>
      </c>
      <c r="M53" s="86">
        <v>0</v>
      </c>
      <c r="N53" s="86">
        <v>0</v>
      </c>
      <c r="O53" s="86">
        <v>0</v>
      </c>
      <c r="P53" s="86">
        <v>0</v>
      </c>
      <c r="Q53" s="86" t="s">
        <v>57</v>
      </c>
      <c r="R53" s="86">
        <v>1912.28</v>
      </c>
      <c r="S53" s="86" t="s">
        <v>57</v>
      </c>
      <c r="T53" s="86" t="s">
        <v>57</v>
      </c>
      <c r="U53" s="86">
        <v>0</v>
      </c>
      <c r="V53" s="86" t="s">
        <v>57</v>
      </c>
      <c r="W53" s="86" t="s">
        <v>57</v>
      </c>
      <c r="X53" s="86" t="s">
        <v>57</v>
      </c>
      <c r="Y53" s="86" t="s">
        <v>57</v>
      </c>
      <c r="AA53" s="72">
        <v>0</v>
      </c>
      <c r="AB53" s="72">
        <v>0</v>
      </c>
      <c r="AC53" s="72">
        <v>0</v>
      </c>
      <c r="AD53" s="72">
        <v>0</v>
      </c>
      <c r="AE53" s="72">
        <v>0</v>
      </c>
      <c r="AF53" s="72">
        <v>0</v>
      </c>
      <c r="AG53" s="72">
        <v>0</v>
      </c>
      <c r="AH53" s="72">
        <v>0</v>
      </c>
      <c r="AI53" s="72">
        <v>0</v>
      </c>
      <c r="AJ53" s="72">
        <v>0</v>
      </c>
      <c r="AK53" s="72">
        <f t="shared" si="12"/>
        <v>0</v>
      </c>
      <c r="AL53" s="72">
        <v>0</v>
      </c>
      <c r="AM53" s="72">
        <v>0</v>
      </c>
      <c r="AN53" s="72">
        <v>0</v>
      </c>
      <c r="AO53" s="72">
        <v>0</v>
      </c>
      <c r="AP53" s="72">
        <v>0</v>
      </c>
      <c r="AQ53" s="72">
        <v>0</v>
      </c>
      <c r="AR53" s="72">
        <v>0</v>
      </c>
      <c r="AS53" s="72">
        <v>0</v>
      </c>
      <c r="AT53" s="72">
        <v>0</v>
      </c>
      <c r="AU53" s="72">
        <v>0</v>
      </c>
      <c r="AV53" s="72" t="s">
        <v>57</v>
      </c>
      <c r="AW53" s="80" t="e">
        <f t="shared" si="13"/>
        <v>#VALUE!</v>
      </c>
      <c r="AX53" s="72" t="e">
        <f t="shared" si="14"/>
        <v>#VALUE!</v>
      </c>
      <c r="AY53" s="73"/>
      <c r="AZ53" s="91">
        <v>16.8</v>
      </c>
      <c r="BA53" s="91">
        <v>22</v>
      </c>
      <c r="BB53" s="91">
        <v>60.66</v>
      </c>
      <c r="BC53" s="91">
        <v>76.665352226595658</v>
      </c>
      <c r="BD53" s="74">
        <f t="shared" si="15"/>
        <v>176.12535222659565</v>
      </c>
      <c r="BE53" s="73"/>
      <c r="BF53" s="75">
        <v>21.811577999999997</v>
      </c>
      <c r="BG53" s="75">
        <v>29.98</v>
      </c>
      <c r="BH53" s="75">
        <f t="shared" si="16"/>
        <v>57.330154399999998</v>
      </c>
      <c r="BI53" s="75">
        <f t="shared" si="17"/>
        <v>79.141732399999995</v>
      </c>
      <c r="BJ53" s="76"/>
      <c r="BK53" s="75" t="e">
        <f t="shared" si="6"/>
        <v>#VALUE!</v>
      </c>
      <c r="BL53" s="73"/>
      <c r="BM53" s="77" t="e">
        <f t="shared" si="18"/>
        <v>#VALUE!</v>
      </c>
      <c r="BN53" s="77" t="e">
        <f t="shared" si="8"/>
        <v>#VALUE!</v>
      </c>
      <c r="BO53" s="77" t="e">
        <f t="shared" si="19"/>
        <v>#VALUE!</v>
      </c>
    </row>
    <row r="54" spans="3:67" ht="17.25" x14ac:dyDescent="0.3">
      <c r="C54" s="87">
        <v>30</v>
      </c>
      <c r="D54" s="87" t="s">
        <v>112</v>
      </c>
      <c r="E54" s="88" t="s">
        <v>115</v>
      </c>
      <c r="F54" s="88" t="s">
        <v>65</v>
      </c>
      <c r="G54" s="88" t="s">
        <v>66</v>
      </c>
      <c r="H54" s="88" t="s">
        <v>67</v>
      </c>
      <c r="I54" s="89">
        <v>46023</v>
      </c>
      <c r="K54" s="90" t="s">
        <v>176</v>
      </c>
      <c r="L54" s="90">
        <v>0</v>
      </c>
      <c r="M54" s="90">
        <v>0</v>
      </c>
      <c r="N54" s="90">
        <v>0</v>
      </c>
      <c r="O54" s="90">
        <v>0</v>
      </c>
      <c r="P54" s="90">
        <v>0</v>
      </c>
      <c r="Q54" s="90">
        <v>230.11</v>
      </c>
      <c r="R54" s="90" t="s">
        <v>57</v>
      </c>
      <c r="S54" s="90" t="s">
        <v>57</v>
      </c>
      <c r="T54" s="90" t="s">
        <v>57</v>
      </c>
      <c r="U54" s="90">
        <v>0</v>
      </c>
      <c r="V54" s="90" t="s">
        <v>57</v>
      </c>
      <c r="W54" s="90" t="s">
        <v>57</v>
      </c>
      <c r="X54" s="90" t="s">
        <v>57</v>
      </c>
      <c r="Y54" s="90" t="s">
        <v>57</v>
      </c>
      <c r="AA54" s="79">
        <v>0</v>
      </c>
      <c r="AB54" s="79">
        <v>0</v>
      </c>
      <c r="AC54" s="79">
        <v>0</v>
      </c>
      <c r="AD54" s="79">
        <v>0</v>
      </c>
      <c r="AE54" s="79">
        <v>0</v>
      </c>
      <c r="AF54" s="79">
        <v>0</v>
      </c>
      <c r="AG54" s="79">
        <v>0</v>
      </c>
      <c r="AH54" s="79">
        <v>0</v>
      </c>
      <c r="AI54" s="79">
        <v>0</v>
      </c>
      <c r="AJ54" s="79">
        <v>0</v>
      </c>
      <c r="AK54" s="79">
        <f t="shared" si="12"/>
        <v>0</v>
      </c>
      <c r="AL54" s="79">
        <v>0</v>
      </c>
      <c r="AM54" s="79">
        <v>0</v>
      </c>
      <c r="AN54" s="79">
        <v>0</v>
      </c>
      <c r="AO54" s="79">
        <v>0</v>
      </c>
      <c r="AP54" s="79">
        <v>0</v>
      </c>
      <c r="AQ54" s="79">
        <v>0</v>
      </c>
      <c r="AR54" s="79">
        <v>0</v>
      </c>
      <c r="AS54" s="79">
        <v>0</v>
      </c>
      <c r="AT54" s="79">
        <v>0</v>
      </c>
      <c r="AU54" s="79">
        <v>0</v>
      </c>
      <c r="AV54" s="79" t="s">
        <v>57</v>
      </c>
      <c r="AW54" s="79" t="e">
        <f t="shared" si="13"/>
        <v>#VALUE!</v>
      </c>
      <c r="AX54" s="79" t="e">
        <f t="shared" si="14"/>
        <v>#VALUE!</v>
      </c>
      <c r="AY54" s="73"/>
      <c r="AZ54" s="92">
        <v>16.8</v>
      </c>
      <c r="BA54" s="92">
        <v>22</v>
      </c>
      <c r="BB54" s="92">
        <v>102.443</v>
      </c>
      <c r="BC54" s="92">
        <v>2.8763750000000003</v>
      </c>
      <c r="BD54" s="79">
        <f t="shared" si="15"/>
        <v>144.11937499999999</v>
      </c>
      <c r="BE54" s="73"/>
      <c r="BF54" s="79">
        <v>30.974589899999998</v>
      </c>
      <c r="BG54" s="79">
        <v>29.98</v>
      </c>
      <c r="BH54" s="79">
        <f t="shared" si="16"/>
        <v>6.8986978000000008</v>
      </c>
      <c r="BI54" s="79">
        <f t="shared" si="17"/>
        <v>37.873287699999999</v>
      </c>
      <c r="BJ54" s="76"/>
      <c r="BK54" s="79" t="e">
        <f t="shared" si="6"/>
        <v>#VALUE!</v>
      </c>
      <c r="BL54" s="73"/>
      <c r="BM54" s="79" t="e">
        <f t="shared" si="18"/>
        <v>#VALUE!</v>
      </c>
      <c r="BN54" s="79" t="e">
        <f t="shared" si="8"/>
        <v>#VALUE!</v>
      </c>
      <c r="BO54" s="79" t="e">
        <f t="shared" si="19"/>
        <v>#VALUE!</v>
      </c>
    </row>
    <row r="55" spans="3:67" ht="17.25" x14ac:dyDescent="0.3">
      <c r="C55" s="83">
        <v>31</v>
      </c>
      <c r="D55" s="84" t="s">
        <v>77</v>
      </c>
      <c r="E55" s="84" t="s">
        <v>116</v>
      </c>
      <c r="F55" s="84" t="s">
        <v>65</v>
      </c>
      <c r="G55" s="84" t="s">
        <v>66</v>
      </c>
      <c r="H55" s="84" t="s">
        <v>67</v>
      </c>
      <c r="I55" s="85">
        <v>46023</v>
      </c>
      <c r="K55" s="86" t="s">
        <v>177</v>
      </c>
      <c r="L55" s="86">
        <v>0</v>
      </c>
      <c r="M55" s="86">
        <v>0</v>
      </c>
      <c r="N55" s="86">
        <v>0</v>
      </c>
      <c r="O55" s="86">
        <v>0</v>
      </c>
      <c r="P55" s="86">
        <v>0</v>
      </c>
      <c r="Q55" s="86">
        <v>1331.72</v>
      </c>
      <c r="R55" s="86" t="s">
        <v>57</v>
      </c>
      <c r="S55" s="86" t="s">
        <v>57</v>
      </c>
      <c r="T55" s="86" t="s">
        <v>57</v>
      </c>
      <c r="U55" s="86">
        <v>0</v>
      </c>
      <c r="V55" s="86" t="s">
        <v>57</v>
      </c>
      <c r="W55" s="86" t="s">
        <v>57</v>
      </c>
      <c r="X55" s="86" t="s">
        <v>57</v>
      </c>
      <c r="Y55" s="86" t="s">
        <v>57</v>
      </c>
      <c r="AA55" s="72">
        <v>0</v>
      </c>
      <c r="AB55" s="72">
        <v>0</v>
      </c>
      <c r="AC55" s="72">
        <v>0</v>
      </c>
      <c r="AD55" s="72">
        <v>0</v>
      </c>
      <c r="AE55" s="72">
        <v>0</v>
      </c>
      <c r="AF55" s="72">
        <v>0</v>
      </c>
      <c r="AG55" s="72">
        <v>0</v>
      </c>
      <c r="AH55" s="72">
        <v>0</v>
      </c>
      <c r="AI55" s="72">
        <v>0</v>
      </c>
      <c r="AJ55" s="72">
        <v>0</v>
      </c>
      <c r="AK55" s="72">
        <f t="shared" si="12"/>
        <v>0</v>
      </c>
      <c r="AL55" s="72">
        <v>0</v>
      </c>
      <c r="AM55" s="72">
        <v>0</v>
      </c>
      <c r="AN55" s="72">
        <v>0</v>
      </c>
      <c r="AO55" s="72">
        <v>0</v>
      </c>
      <c r="AP55" s="72">
        <v>0</v>
      </c>
      <c r="AQ55" s="72">
        <v>0</v>
      </c>
      <c r="AR55" s="72">
        <v>0</v>
      </c>
      <c r="AS55" s="72">
        <v>0</v>
      </c>
      <c r="AT55" s="72">
        <v>0</v>
      </c>
      <c r="AU55" s="72">
        <v>0</v>
      </c>
      <c r="AV55" s="72" t="s">
        <v>57</v>
      </c>
      <c r="AW55" s="80" t="e">
        <f t="shared" si="13"/>
        <v>#VALUE!</v>
      </c>
      <c r="AX55" s="72" t="e">
        <f t="shared" si="14"/>
        <v>#VALUE!</v>
      </c>
      <c r="AY55" s="73"/>
      <c r="AZ55" s="91">
        <v>16.8</v>
      </c>
      <c r="BA55" s="91">
        <v>22</v>
      </c>
      <c r="BB55" s="91">
        <v>204.886</v>
      </c>
      <c r="BC55" s="91">
        <v>16.6465</v>
      </c>
      <c r="BD55" s="74">
        <f t="shared" si="15"/>
        <v>260.33249999999998</v>
      </c>
      <c r="BE55" s="73"/>
      <c r="BF55" s="75">
        <v>53.440339799999997</v>
      </c>
      <c r="BG55" s="75">
        <v>29.98</v>
      </c>
      <c r="BH55" s="75">
        <f t="shared" si="16"/>
        <v>39.9249656</v>
      </c>
      <c r="BI55" s="75">
        <f t="shared" si="17"/>
        <v>93.365305399999997</v>
      </c>
      <c r="BJ55" s="76"/>
      <c r="BK55" s="75" t="e">
        <f t="shared" si="6"/>
        <v>#VALUE!</v>
      </c>
      <c r="BL55" s="73"/>
      <c r="BM55" s="77" t="e">
        <f t="shared" si="18"/>
        <v>#VALUE!</v>
      </c>
      <c r="BN55" s="77" t="e">
        <f t="shared" si="8"/>
        <v>#VALUE!</v>
      </c>
      <c r="BO55" s="77" t="e">
        <f t="shared" si="19"/>
        <v>#VALUE!</v>
      </c>
    </row>
    <row r="56" spans="3:67" ht="17.25" x14ac:dyDescent="0.3">
      <c r="C56" s="87">
        <v>32</v>
      </c>
      <c r="D56" s="87" t="s">
        <v>117</v>
      </c>
      <c r="E56" s="88" t="s">
        <v>118</v>
      </c>
      <c r="F56" s="88" t="s">
        <v>65</v>
      </c>
      <c r="G56" s="88" t="s">
        <v>66</v>
      </c>
      <c r="H56" s="88" t="s">
        <v>67</v>
      </c>
      <c r="I56" s="89">
        <v>46023</v>
      </c>
      <c r="K56" s="90" t="s">
        <v>178</v>
      </c>
      <c r="L56" s="90">
        <v>0</v>
      </c>
      <c r="M56" s="90">
        <v>0</v>
      </c>
      <c r="N56" s="90">
        <v>0</v>
      </c>
      <c r="O56" s="90">
        <v>0</v>
      </c>
      <c r="P56" s="90">
        <v>0</v>
      </c>
      <c r="Q56" s="90">
        <v>437.74</v>
      </c>
      <c r="R56" s="90" t="s">
        <v>57</v>
      </c>
      <c r="S56" s="90" t="s">
        <v>57</v>
      </c>
      <c r="T56" s="90" t="s">
        <v>57</v>
      </c>
      <c r="U56" s="90">
        <v>0</v>
      </c>
      <c r="V56" s="90" t="s">
        <v>57</v>
      </c>
      <c r="W56" s="90" t="s">
        <v>57</v>
      </c>
      <c r="X56" s="90" t="s">
        <v>57</v>
      </c>
      <c r="Y56" s="90" t="s">
        <v>57</v>
      </c>
      <c r="AA56" s="79">
        <v>0</v>
      </c>
      <c r="AB56" s="79">
        <v>0</v>
      </c>
      <c r="AC56" s="79">
        <v>0</v>
      </c>
      <c r="AD56" s="79">
        <v>0</v>
      </c>
      <c r="AE56" s="79">
        <v>0</v>
      </c>
      <c r="AF56" s="79">
        <v>0</v>
      </c>
      <c r="AG56" s="79">
        <v>0</v>
      </c>
      <c r="AH56" s="79">
        <v>0</v>
      </c>
      <c r="AI56" s="79">
        <v>0</v>
      </c>
      <c r="AJ56" s="79">
        <v>0</v>
      </c>
      <c r="AK56" s="79">
        <f t="shared" si="12"/>
        <v>0</v>
      </c>
      <c r="AL56" s="79">
        <v>0</v>
      </c>
      <c r="AM56" s="79">
        <v>0</v>
      </c>
      <c r="AN56" s="79">
        <v>0</v>
      </c>
      <c r="AO56" s="79">
        <v>0</v>
      </c>
      <c r="AP56" s="79">
        <v>0</v>
      </c>
      <c r="AQ56" s="79">
        <v>0</v>
      </c>
      <c r="AR56" s="79">
        <v>0</v>
      </c>
      <c r="AS56" s="79">
        <v>0</v>
      </c>
      <c r="AT56" s="79">
        <v>0</v>
      </c>
      <c r="AU56" s="79">
        <v>0</v>
      </c>
      <c r="AV56" s="79" t="s">
        <v>57</v>
      </c>
      <c r="AW56" s="79" t="e">
        <f t="shared" si="13"/>
        <v>#VALUE!</v>
      </c>
      <c r="AX56" s="79" t="e">
        <f t="shared" si="14"/>
        <v>#VALUE!</v>
      </c>
      <c r="AY56" s="73"/>
      <c r="AZ56" s="92">
        <v>16.8</v>
      </c>
      <c r="BA56" s="92">
        <v>22</v>
      </c>
      <c r="BB56" s="92">
        <v>65.190999999999988</v>
      </c>
      <c r="BC56" s="92">
        <v>5.4717499999999992</v>
      </c>
      <c r="BD56" s="79">
        <f t="shared" si="15"/>
        <v>109.46274999999999</v>
      </c>
      <c r="BE56" s="73"/>
      <c r="BF56" s="79">
        <v>22.805226299999998</v>
      </c>
      <c r="BG56" s="79">
        <v>29.98</v>
      </c>
      <c r="BH56" s="79">
        <f t="shared" si="16"/>
        <v>13.123445200000001</v>
      </c>
      <c r="BI56" s="79">
        <f t="shared" si="17"/>
        <v>35.9286715</v>
      </c>
      <c r="BJ56" s="76"/>
      <c r="BK56" s="79" t="e">
        <f t="shared" si="6"/>
        <v>#VALUE!</v>
      </c>
      <c r="BL56" s="73"/>
      <c r="BM56" s="79" t="e">
        <f t="shared" si="18"/>
        <v>#VALUE!</v>
      </c>
      <c r="BN56" s="79" t="e">
        <f t="shared" si="8"/>
        <v>#VALUE!</v>
      </c>
      <c r="BO56" s="79" t="e">
        <f t="shared" si="19"/>
        <v>#VALUE!</v>
      </c>
    </row>
    <row r="57" spans="3:67" ht="17.25" x14ac:dyDescent="0.3">
      <c r="C57" s="83">
        <v>33</v>
      </c>
      <c r="D57" s="84" t="s">
        <v>74</v>
      </c>
      <c r="E57" s="84" t="s">
        <v>119</v>
      </c>
      <c r="F57" s="84" t="s">
        <v>65</v>
      </c>
      <c r="G57" s="84" t="s">
        <v>66</v>
      </c>
      <c r="H57" s="84" t="s">
        <v>67</v>
      </c>
      <c r="I57" s="85">
        <v>46023</v>
      </c>
      <c r="K57" s="86" t="s">
        <v>179</v>
      </c>
      <c r="L57" s="86">
        <v>0</v>
      </c>
      <c r="M57" s="86">
        <v>0</v>
      </c>
      <c r="N57" s="86">
        <v>0</v>
      </c>
      <c r="O57" s="86">
        <v>0</v>
      </c>
      <c r="P57" s="86">
        <v>0</v>
      </c>
      <c r="Q57" s="86">
        <v>1154.51</v>
      </c>
      <c r="R57" s="86" t="s">
        <v>57</v>
      </c>
      <c r="S57" s="86" t="s">
        <v>57</v>
      </c>
      <c r="T57" s="86" t="s">
        <v>57</v>
      </c>
      <c r="U57" s="86">
        <v>0</v>
      </c>
      <c r="V57" s="86" t="s">
        <v>57</v>
      </c>
      <c r="W57" s="86" t="s">
        <v>57</v>
      </c>
      <c r="X57" s="86" t="s">
        <v>57</v>
      </c>
      <c r="Y57" s="86" t="s">
        <v>57</v>
      </c>
      <c r="AA57" s="72">
        <v>0</v>
      </c>
      <c r="AB57" s="72">
        <v>0</v>
      </c>
      <c r="AC57" s="72">
        <v>0</v>
      </c>
      <c r="AD57" s="72">
        <v>0</v>
      </c>
      <c r="AE57" s="72">
        <v>0</v>
      </c>
      <c r="AF57" s="72">
        <v>0</v>
      </c>
      <c r="AG57" s="72">
        <v>0</v>
      </c>
      <c r="AH57" s="72">
        <v>0</v>
      </c>
      <c r="AI57" s="72">
        <v>0</v>
      </c>
      <c r="AJ57" s="72">
        <v>0</v>
      </c>
      <c r="AK57" s="72">
        <f t="shared" si="12"/>
        <v>0</v>
      </c>
      <c r="AL57" s="72">
        <v>0</v>
      </c>
      <c r="AM57" s="72">
        <v>0</v>
      </c>
      <c r="AN57" s="72">
        <v>0</v>
      </c>
      <c r="AO57" s="72">
        <v>0</v>
      </c>
      <c r="AP57" s="72">
        <v>0</v>
      </c>
      <c r="AQ57" s="72">
        <v>0</v>
      </c>
      <c r="AR57" s="72">
        <v>0</v>
      </c>
      <c r="AS57" s="72">
        <v>0</v>
      </c>
      <c r="AT57" s="72">
        <v>0</v>
      </c>
      <c r="AU57" s="72">
        <v>0</v>
      </c>
      <c r="AV57" s="72" t="s">
        <v>57</v>
      </c>
      <c r="AW57" s="80" t="e">
        <f t="shared" si="13"/>
        <v>#VALUE!</v>
      </c>
      <c r="AX57" s="72" t="e">
        <f t="shared" si="14"/>
        <v>#VALUE!</v>
      </c>
      <c r="AY57" s="73"/>
      <c r="AZ57" s="91">
        <v>16.8</v>
      </c>
      <c r="BA57" s="91">
        <v>22</v>
      </c>
      <c r="BB57" s="91">
        <v>130.38199999999998</v>
      </c>
      <c r="BC57" s="91">
        <v>14.431375000000001</v>
      </c>
      <c r="BD57" s="74">
        <f t="shared" si="15"/>
        <v>183.61337499999996</v>
      </c>
      <c r="BE57" s="73"/>
      <c r="BF57" s="75">
        <v>37.101612599999989</v>
      </c>
      <c r="BG57" s="75">
        <v>29.98</v>
      </c>
      <c r="BH57" s="75">
        <f t="shared" si="16"/>
        <v>34.612209799999995</v>
      </c>
      <c r="BI57" s="75">
        <f t="shared" si="17"/>
        <v>71.713822399999984</v>
      </c>
      <c r="BJ57" s="76"/>
      <c r="BK57" s="75" t="e">
        <f t="shared" si="6"/>
        <v>#VALUE!</v>
      </c>
      <c r="BL57" s="73"/>
      <c r="BM57" s="77" t="e">
        <f t="shared" si="18"/>
        <v>#VALUE!</v>
      </c>
      <c r="BN57" s="77" t="e">
        <f t="shared" si="8"/>
        <v>#VALUE!</v>
      </c>
      <c r="BO57" s="77" t="e">
        <f t="shared" si="19"/>
        <v>#VALUE!</v>
      </c>
    </row>
    <row r="58" spans="3:67" ht="17.25" x14ac:dyDescent="0.3">
      <c r="C58" s="87">
        <v>34</v>
      </c>
      <c r="D58" s="87" t="s">
        <v>74</v>
      </c>
      <c r="E58" s="88" t="s">
        <v>120</v>
      </c>
      <c r="F58" s="88" t="s">
        <v>65</v>
      </c>
      <c r="G58" s="88" t="s">
        <v>66</v>
      </c>
      <c r="H58" s="88" t="s">
        <v>67</v>
      </c>
      <c r="I58" s="89">
        <v>46023</v>
      </c>
      <c r="K58" s="90" t="s">
        <v>180</v>
      </c>
      <c r="L58" s="90">
        <v>0</v>
      </c>
      <c r="M58" s="90">
        <v>0</v>
      </c>
      <c r="N58" s="90">
        <v>0</v>
      </c>
      <c r="O58" s="90">
        <v>0</v>
      </c>
      <c r="P58" s="90">
        <v>0</v>
      </c>
      <c r="Q58" s="90">
        <v>4063.93</v>
      </c>
      <c r="R58" s="90" t="s">
        <v>57</v>
      </c>
      <c r="S58" s="90" t="s">
        <v>57</v>
      </c>
      <c r="T58" s="90" t="s">
        <v>57</v>
      </c>
      <c r="U58" s="90">
        <v>0</v>
      </c>
      <c r="V58" s="90" t="s">
        <v>57</v>
      </c>
      <c r="W58" s="90" t="s">
        <v>57</v>
      </c>
      <c r="X58" s="90" t="s">
        <v>57</v>
      </c>
      <c r="Y58" s="90" t="s">
        <v>57</v>
      </c>
      <c r="AA58" s="79">
        <v>0</v>
      </c>
      <c r="AB58" s="79">
        <v>0</v>
      </c>
      <c r="AC58" s="79">
        <v>0</v>
      </c>
      <c r="AD58" s="79">
        <v>0</v>
      </c>
      <c r="AE58" s="79">
        <v>0</v>
      </c>
      <c r="AF58" s="79">
        <v>0</v>
      </c>
      <c r="AG58" s="79">
        <v>0</v>
      </c>
      <c r="AH58" s="79">
        <v>0</v>
      </c>
      <c r="AI58" s="79">
        <v>0</v>
      </c>
      <c r="AJ58" s="79">
        <v>0</v>
      </c>
      <c r="AK58" s="79">
        <f t="shared" si="12"/>
        <v>0</v>
      </c>
      <c r="AL58" s="79">
        <v>0</v>
      </c>
      <c r="AM58" s="79">
        <v>0</v>
      </c>
      <c r="AN58" s="79">
        <v>0</v>
      </c>
      <c r="AO58" s="79">
        <v>0</v>
      </c>
      <c r="AP58" s="79">
        <v>0</v>
      </c>
      <c r="AQ58" s="79">
        <v>0</v>
      </c>
      <c r="AR58" s="79">
        <v>0</v>
      </c>
      <c r="AS58" s="79">
        <v>0</v>
      </c>
      <c r="AT58" s="79">
        <v>0</v>
      </c>
      <c r="AU58" s="79">
        <v>0</v>
      </c>
      <c r="AV58" s="79" t="s">
        <v>57</v>
      </c>
      <c r="AW58" s="79" t="e">
        <f t="shared" si="13"/>
        <v>#VALUE!</v>
      </c>
      <c r="AX58" s="79" t="e">
        <f t="shared" si="14"/>
        <v>#VALUE!</v>
      </c>
      <c r="AY58" s="73"/>
      <c r="AZ58" s="92">
        <v>16.8</v>
      </c>
      <c r="BA58" s="92">
        <v>22</v>
      </c>
      <c r="BB58" s="92">
        <v>819.54399999999998</v>
      </c>
      <c r="BC58" s="92">
        <v>50.799124999999997</v>
      </c>
      <c r="BD58" s="79">
        <f t="shared" si="15"/>
        <v>909.14312499999994</v>
      </c>
      <c r="BE58" s="73"/>
      <c r="BF58" s="79">
        <v>188.23483919999998</v>
      </c>
      <c r="BG58" s="79">
        <v>29.98</v>
      </c>
      <c r="BH58" s="79">
        <f t="shared" si="16"/>
        <v>121.8366214</v>
      </c>
      <c r="BI58" s="79">
        <f t="shared" si="17"/>
        <v>310.07146059999997</v>
      </c>
      <c r="BJ58" s="76"/>
      <c r="BK58" s="79" t="e">
        <f t="shared" si="6"/>
        <v>#VALUE!</v>
      </c>
      <c r="BL58" s="73"/>
      <c r="BM58" s="79" t="e">
        <f t="shared" si="18"/>
        <v>#VALUE!</v>
      </c>
      <c r="BN58" s="79" t="e">
        <f t="shared" si="8"/>
        <v>#VALUE!</v>
      </c>
      <c r="BO58" s="79" t="e">
        <f t="shared" si="19"/>
        <v>#VALUE!</v>
      </c>
    </row>
    <row r="59" spans="3:67" ht="17.25" x14ac:dyDescent="0.3">
      <c r="C59" s="83">
        <v>35</v>
      </c>
      <c r="D59" s="84" t="s">
        <v>121</v>
      </c>
      <c r="E59" s="84" t="s">
        <v>122</v>
      </c>
      <c r="F59" s="84" t="s">
        <v>65</v>
      </c>
      <c r="G59" s="84" t="s">
        <v>66</v>
      </c>
      <c r="H59" s="84" t="s">
        <v>67</v>
      </c>
      <c r="I59" s="85">
        <v>46023</v>
      </c>
      <c r="K59" s="86" t="s">
        <v>169</v>
      </c>
      <c r="L59" s="86">
        <v>0</v>
      </c>
      <c r="M59" s="86">
        <v>0</v>
      </c>
      <c r="N59" s="86">
        <v>0</v>
      </c>
      <c r="O59" s="86">
        <v>0</v>
      </c>
      <c r="P59" s="86">
        <v>0</v>
      </c>
      <c r="Q59" s="86">
        <v>1048.71</v>
      </c>
      <c r="R59" s="86" t="s">
        <v>57</v>
      </c>
      <c r="S59" s="86" t="s">
        <v>57</v>
      </c>
      <c r="T59" s="86" t="s">
        <v>57</v>
      </c>
      <c r="U59" s="86">
        <v>0</v>
      </c>
      <c r="V59" s="86" t="s">
        <v>57</v>
      </c>
      <c r="W59" s="86" t="s">
        <v>57</v>
      </c>
      <c r="X59" s="86" t="s">
        <v>57</v>
      </c>
      <c r="Y59" s="86" t="s">
        <v>57</v>
      </c>
      <c r="AA59" s="72">
        <v>0</v>
      </c>
      <c r="AB59" s="72">
        <v>0</v>
      </c>
      <c r="AC59" s="72">
        <v>0</v>
      </c>
      <c r="AD59" s="72">
        <v>0</v>
      </c>
      <c r="AE59" s="72">
        <v>0</v>
      </c>
      <c r="AF59" s="72">
        <v>0</v>
      </c>
      <c r="AG59" s="72">
        <v>0</v>
      </c>
      <c r="AH59" s="72">
        <v>0</v>
      </c>
      <c r="AI59" s="72">
        <v>0</v>
      </c>
      <c r="AJ59" s="72">
        <v>0</v>
      </c>
      <c r="AK59" s="72">
        <f t="shared" si="12"/>
        <v>0</v>
      </c>
      <c r="AL59" s="72">
        <v>0</v>
      </c>
      <c r="AM59" s="72">
        <v>0</v>
      </c>
      <c r="AN59" s="72">
        <v>0</v>
      </c>
      <c r="AO59" s="72">
        <v>0</v>
      </c>
      <c r="AP59" s="72">
        <v>0</v>
      </c>
      <c r="AQ59" s="72">
        <v>0</v>
      </c>
      <c r="AR59" s="72">
        <v>0</v>
      </c>
      <c r="AS59" s="72">
        <v>0</v>
      </c>
      <c r="AT59" s="72">
        <v>0</v>
      </c>
      <c r="AU59" s="72">
        <v>0</v>
      </c>
      <c r="AV59" s="72" t="s">
        <v>57</v>
      </c>
      <c r="AW59" s="80" t="e">
        <f t="shared" si="13"/>
        <v>#VALUE!</v>
      </c>
      <c r="AX59" s="72" t="e">
        <f t="shared" si="14"/>
        <v>#VALUE!</v>
      </c>
      <c r="AY59" s="73"/>
      <c r="AZ59" s="91">
        <v>16.8</v>
      </c>
      <c r="BA59" s="91">
        <v>22</v>
      </c>
      <c r="BB59" s="91">
        <v>149.00800000000001</v>
      </c>
      <c r="BC59" s="91">
        <v>13.108875000000001</v>
      </c>
      <c r="BD59" s="74">
        <f t="shared" si="15"/>
        <v>200.916875</v>
      </c>
      <c r="BE59" s="73"/>
      <c r="BF59" s="75">
        <v>41.186294399999994</v>
      </c>
      <c r="BG59" s="75">
        <v>29.98</v>
      </c>
      <c r="BH59" s="75">
        <f t="shared" si="16"/>
        <v>31.440325800000004</v>
      </c>
      <c r="BI59" s="75">
        <f t="shared" si="17"/>
        <v>72.626620199999991</v>
      </c>
      <c r="BJ59" s="76"/>
      <c r="BK59" s="75" t="e">
        <f t="shared" si="6"/>
        <v>#VALUE!</v>
      </c>
      <c r="BL59" s="73"/>
      <c r="BM59" s="77" t="e">
        <f t="shared" si="18"/>
        <v>#VALUE!</v>
      </c>
      <c r="BN59" s="77" t="e">
        <f t="shared" si="8"/>
        <v>#VALUE!</v>
      </c>
      <c r="BO59" s="77" t="e">
        <f t="shared" si="19"/>
        <v>#VALUE!</v>
      </c>
    </row>
    <row r="60" spans="3:67" ht="17.25" x14ac:dyDescent="0.3">
      <c r="C60" s="87">
        <v>36</v>
      </c>
      <c r="D60" s="87" t="s">
        <v>121</v>
      </c>
      <c r="E60" s="88" t="s">
        <v>123</v>
      </c>
      <c r="F60" s="88" t="s">
        <v>65</v>
      </c>
      <c r="G60" s="88" t="s">
        <v>66</v>
      </c>
      <c r="H60" s="88" t="s">
        <v>67</v>
      </c>
      <c r="I60" s="89">
        <v>46023</v>
      </c>
      <c r="K60" s="90" t="s">
        <v>181</v>
      </c>
      <c r="L60" s="90">
        <v>0</v>
      </c>
      <c r="M60" s="90">
        <v>0</v>
      </c>
      <c r="N60" s="90">
        <v>0</v>
      </c>
      <c r="O60" s="90">
        <v>0</v>
      </c>
      <c r="P60" s="90">
        <v>0</v>
      </c>
      <c r="Q60" s="90">
        <v>679.75</v>
      </c>
      <c r="R60" s="90" t="s">
        <v>57</v>
      </c>
      <c r="S60" s="90" t="s">
        <v>57</v>
      </c>
      <c r="T60" s="90" t="s">
        <v>57</v>
      </c>
      <c r="U60" s="90">
        <v>0</v>
      </c>
      <c r="V60" s="90" t="s">
        <v>57</v>
      </c>
      <c r="W60" s="90" t="s">
        <v>57</v>
      </c>
      <c r="X60" s="90" t="s">
        <v>57</v>
      </c>
      <c r="Y60" s="90" t="s">
        <v>57</v>
      </c>
      <c r="AA60" s="79">
        <v>0</v>
      </c>
      <c r="AB60" s="79">
        <v>0</v>
      </c>
      <c r="AC60" s="79">
        <v>0</v>
      </c>
      <c r="AD60" s="79">
        <v>0</v>
      </c>
      <c r="AE60" s="79">
        <v>0</v>
      </c>
      <c r="AF60" s="79">
        <v>0</v>
      </c>
      <c r="AG60" s="79">
        <v>0</v>
      </c>
      <c r="AH60" s="79">
        <v>0</v>
      </c>
      <c r="AI60" s="79">
        <v>0</v>
      </c>
      <c r="AJ60" s="79">
        <v>0</v>
      </c>
      <c r="AK60" s="79">
        <f t="shared" si="12"/>
        <v>0</v>
      </c>
      <c r="AL60" s="79">
        <v>0</v>
      </c>
      <c r="AM60" s="79">
        <v>0</v>
      </c>
      <c r="AN60" s="79">
        <v>0</v>
      </c>
      <c r="AO60" s="79">
        <v>0</v>
      </c>
      <c r="AP60" s="79">
        <v>0</v>
      </c>
      <c r="AQ60" s="79">
        <v>0</v>
      </c>
      <c r="AR60" s="79">
        <v>0</v>
      </c>
      <c r="AS60" s="79">
        <v>0</v>
      </c>
      <c r="AT60" s="79">
        <v>0</v>
      </c>
      <c r="AU60" s="79">
        <v>0</v>
      </c>
      <c r="AV60" s="79" t="s">
        <v>57</v>
      </c>
      <c r="AW60" s="79" t="e">
        <f t="shared" si="13"/>
        <v>#VALUE!</v>
      </c>
      <c r="AX60" s="79" t="e">
        <f t="shared" si="14"/>
        <v>#VALUE!</v>
      </c>
      <c r="AY60" s="73"/>
      <c r="AZ60" s="92">
        <v>16.8</v>
      </c>
      <c r="BA60" s="92">
        <v>22</v>
      </c>
      <c r="BB60" s="92">
        <v>83.816999999999993</v>
      </c>
      <c r="BC60" s="92">
        <v>8.4968749999999993</v>
      </c>
      <c r="BD60" s="79">
        <f t="shared" si="15"/>
        <v>131.11387499999998</v>
      </c>
      <c r="BE60" s="73"/>
      <c r="BF60" s="79">
        <v>26.889908099999996</v>
      </c>
      <c r="BG60" s="79">
        <v>29.98</v>
      </c>
      <c r="BH60" s="79">
        <f t="shared" si="16"/>
        <v>20.378905</v>
      </c>
      <c r="BI60" s="79">
        <f t="shared" si="17"/>
        <v>47.268813099999996</v>
      </c>
      <c r="BJ60" s="76"/>
      <c r="BK60" s="79" t="e">
        <f t="shared" si="6"/>
        <v>#VALUE!</v>
      </c>
      <c r="BL60" s="73"/>
      <c r="BM60" s="79" t="e">
        <f t="shared" si="18"/>
        <v>#VALUE!</v>
      </c>
      <c r="BN60" s="79" t="e">
        <f t="shared" si="8"/>
        <v>#VALUE!</v>
      </c>
      <c r="BO60" s="79" t="e">
        <f t="shared" si="19"/>
        <v>#VALUE!</v>
      </c>
    </row>
    <row r="61" spans="3:67" ht="17.25" x14ac:dyDescent="0.3">
      <c r="C61" s="83">
        <v>37</v>
      </c>
      <c r="D61" s="84" t="s">
        <v>124</v>
      </c>
      <c r="E61" s="84" t="s">
        <v>125</v>
      </c>
      <c r="F61" s="84" t="s">
        <v>60</v>
      </c>
      <c r="G61" s="84" t="s">
        <v>63</v>
      </c>
      <c r="H61" s="84" t="s">
        <v>60</v>
      </c>
      <c r="I61" s="85">
        <v>46023</v>
      </c>
      <c r="K61" s="86">
        <v>18</v>
      </c>
      <c r="L61" s="86">
        <v>0</v>
      </c>
      <c r="M61" s="86">
        <v>0</v>
      </c>
      <c r="N61" s="86">
        <v>0</v>
      </c>
      <c r="O61" s="86">
        <v>0</v>
      </c>
      <c r="P61" s="86">
        <v>0</v>
      </c>
      <c r="Q61" s="86" t="s">
        <v>57</v>
      </c>
      <c r="R61" s="86" t="s">
        <v>57</v>
      </c>
      <c r="S61" s="86">
        <v>5851.9</v>
      </c>
      <c r="T61" s="86">
        <v>3082.66</v>
      </c>
      <c r="U61" s="86">
        <v>0</v>
      </c>
      <c r="V61" s="86" t="s">
        <v>57</v>
      </c>
      <c r="W61" s="86" t="s">
        <v>57</v>
      </c>
      <c r="X61" s="86" t="s">
        <v>57</v>
      </c>
      <c r="Y61" s="86" t="s">
        <v>57</v>
      </c>
      <c r="AA61" s="72">
        <v>0</v>
      </c>
      <c r="AB61" s="72">
        <v>0</v>
      </c>
      <c r="AC61" s="72">
        <v>0</v>
      </c>
      <c r="AD61" s="72">
        <v>0</v>
      </c>
      <c r="AE61" s="72">
        <v>0</v>
      </c>
      <c r="AF61" s="72">
        <v>0</v>
      </c>
      <c r="AG61" s="72">
        <v>0</v>
      </c>
      <c r="AH61" s="72">
        <v>0</v>
      </c>
      <c r="AI61" s="72">
        <v>0</v>
      </c>
      <c r="AJ61" s="72">
        <v>0</v>
      </c>
      <c r="AK61" s="72">
        <f t="shared" si="12"/>
        <v>0</v>
      </c>
      <c r="AL61" s="72">
        <v>0</v>
      </c>
      <c r="AM61" s="72">
        <v>0</v>
      </c>
      <c r="AN61" s="72">
        <v>0</v>
      </c>
      <c r="AO61" s="72">
        <v>0</v>
      </c>
      <c r="AP61" s="72">
        <v>0</v>
      </c>
      <c r="AQ61" s="72">
        <v>0</v>
      </c>
      <c r="AR61" s="72">
        <v>0</v>
      </c>
      <c r="AS61" s="72">
        <v>0</v>
      </c>
      <c r="AT61" s="72">
        <v>0</v>
      </c>
      <c r="AU61" s="72">
        <v>0</v>
      </c>
      <c r="AV61" s="72" t="s">
        <v>57</v>
      </c>
      <c r="AW61" s="80" t="e">
        <f t="shared" si="13"/>
        <v>#VALUE!</v>
      </c>
      <c r="AX61" s="72" t="e">
        <f t="shared" si="14"/>
        <v>#VALUE!</v>
      </c>
      <c r="AY61" s="73"/>
      <c r="AZ61" s="91">
        <v>16.8</v>
      </c>
      <c r="BA61" s="91">
        <v>22</v>
      </c>
      <c r="BB61" s="91">
        <v>218.16</v>
      </c>
      <c r="BC61" s="91">
        <v>337.12390407532604</v>
      </c>
      <c r="BD61" s="74">
        <f t="shared" si="15"/>
        <v>594.08390407532602</v>
      </c>
      <c r="BE61" s="73"/>
      <c r="BF61" s="75">
        <v>56.351327999999995</v>
      </c>
      <c r="BG61" s="75">
        <v>29.98</v>
      </c>
      <c r="BH61" s="75">
        <f t="shared" si="16"/>
        <v>267.85810879999997</v>
      </c>
      <c r="BI61" s="75">
        <f t="shared" si="17"/>
        <v>324.20943679999993</v>
      </c>
      <c r="BJ61" s="76"/>
      <c r="BK61" s="75" t="e">
        <f t="shared" si="6"/>
        <v>#VALUE!</v>
      </c>
      <c r="BL61" s="73"/>
      <c r="BM61" s="77" t="e">
        <f t="shared" si="18"/>
        <v>#VALUE!</v>
      </c>
      <c r="BN61" s="77" t="e">
        <f t="shared" si="8"/>
        <v>#VALUE!</v>
      </c>
      <c r="BO61" s="77" t="e">
        <f t="shared" si="19"/>
        <v>#VALUE!</v>
      </c>
    </row>
    <row r="62" spans="3:67" ht="17.25" x14ac:dyDescent="0.3">
      <c r="C62" s="87">
        <v>38</v>
      </c>
      <c r="D62" s="87" t="s">
        <v>126</v>
      </c>
      <c r="E62" s="88" t="s">
        <v>127</v>
      </c>
      <c r="F62" s="88" t="s">
        <v>62</v>
      </c>
      <c r="G62" s="88" t="s">
        <v>61</v>
      </c>
      <c r="H62" s="88" t="s">
        <v>62</v>
      </c>
      <c r="I62" s="89">
        <v>46023</v>
      </c>
      <c r="K62" s="90">
        <v>6</v>
      </c>
      <c r="L62" s="90">
        <v>0</v>
      </c>
      <c r="M62" s="90">
        <v>0</v>
      </c>
      <c r="N62" s="90">
        <v>0</v>
      </c>
      <c r="O62" s="90">
        <v>0</v>
      </c>
      <c r="P62" s="90">
        <v>0</v>
      </c>
      <c r="Q62" s="90" t="s">
        <v>57</v>
      </c>
      <c r="R62" s="90">
        <v>592.46</v>
      </c>
      <c r="S62" s="90" t="s">
        <v>57</v>
      </c>
      <c r="T62" s="90" t="s">
        <v>57</v>
      </c>
      <c r="U62" s="90">
        <v>0</v>
      </c>
      <c r="V62" s="90" t="s">
        <v>57</v>
      </c>
      <c r="W62" s="90" t="s">
        <v>57</v>
      </c>
      <c r="X62" s="90" t="s">
        <v>57</v>
      </c>
      <c r="Y62" s="90" t="s">
        <v>57</v>
      </c>
      <c r="AA62" s="79">
        <v>0</v>
      </c>
      <c r="AB62" s="79">
        <v>0</v>
      </c>
      <c r="AC62" s="79">
        <v>0</v>
      </c>
      <c r="AD62" s="79">
        <v>0</v>
      </c>
      <c r="AE62" s="79">
        <v>0</v>
      </c>
      <c r="AF62" s="79">
        <v>0</v>
      </c>
      <c r="AG62" s="79">
        <v>0</v>
      </c>
      <c r="AH62" s="79">
        <v>0</v>
      </c>
      <c r="AI62" s="79">
        <v>0</v>
      </c>
      <c r="AJ62" s="79">
        <v>0</v>
      </c>
      <c r="AK62" s="79">
        <f t="shared" si="12"/>
        <v>0</v>
      </c>
      <c r="AL62" s="79">
        <v>0</v>
      </c>
      <c r="AM62" s="79">
        <v>0</v>
      </c>
      <c r="AN62" s="79">
        <v>0</v>
      </c>
      <c r="AO62" s="79">
        <v>0</v>
      </c>
      <c r="AP62" s="79">
        <v>0</v>
      </c>
      <c r="AQ62" s="79">
        <v>0</v>
      </c>
      <c r="AR62" s="79">
        <v>0</v>
      </c>
      <c r="AS62" s="79">
        <v>0</v>
      </c>
      <c r="AT62" s="79">
        <v>0</v>
      </c>
      <c r="AU62" s="79">
        <v>0</v>
      </c>
      <c r="AV62" s="79" t="s">
        <v>57</v>
      </c>
      <c r="AW62" s="79" t="e">
        <f t="shared" si="13"/>
        <v>#VALUE!</v>
      </c>
      <c r="AX62" s="79" t="e">
        <f t="shared" si="14"/>
        <v>#VALUE!</v>
      </c>
      <c r="AY62" s="73"/>
      <c r="AZ62" s="92">
        <v>16.8</v>
      </c>
      <c r="BA62" s="92">
        <v>22</v>
      </c>
      <c r="BB62" s="92">
        <v>60.66</v>
      </c>
      <c r="BC62" s="92">
        <v>23.752355607007797</v>
      </c>
      <c r="BD62" s="79">
        <f t="shared" si="15"/>
        <v>123.21235560700779</v>
      </c>
      <c r="BE62" s="73"/>
      <c r="BF62" s="79">
        <v>21.811577999999997</v>
      </c>
      <c r="BG62" s="79">
        <v>29.98</v>
      </c>
      <c r="BH62" s="79">
        <f t="shared" si="16"/>
        <v>17.761950800000001</v>
      </c>
      <c r="BI62" s="79">
        <f t="shared" si="17"/>
        <v>39.573528799999998</v>
      </c>
      <c r="BJ62" s="76"/>
      <c r="BK62" s="79" t="e">
        <f t="shared" si="6"/>
        <v>#VALUE!</v>
      </c>
      <c r="BL62" s="73"/>
      <c r="BM62" s="79" t="e">
        <f t="shared" si="18"/>
        <v>#VALUE!</v>
      </c>
      <c r="BN62" s="79" t="e">
        <f t="shared" si="8"/>
        <v>#VALUE!</v>
      </c>
      <c r="BO62" s="79" t="e">
        <f t="shared" si="19"/>
        <v>#VALUE!</v>
      </c>
    </row>
    <row r="63" spans="3:67" ht="17.25" x14ac:dyDescent="0.3">
      <c r="C63" s="83">
        <v>39</v>
      </c>
      <c r="D63" s="84" t="s">
        <v>128</v>
      </c>
      <c r="E63" s="84" t="s">
        <v>129</v>
      </c>
      <c r="F63" s="84" t="s">
        <v>65</v>
      </c>
      <c r="G63" s="84" t="s">
        <v>66</v>
      </c>
      <c r="H63" s="84" t="s">
        <v>67</v>
      </c>
      <c r="I63" s="85">
        <v>46023</v>
      </c>
      <c r="K63" s="86" t="s">
        <v>181</v>
      </c>
      <c r="L63" s="86">
        <v>0</v>
      </c>
      <c r="M63" s="86">
        <v>0</v>
      </c>
      <c r="N63" s="86">
        <v>0</v>
      </c>
      <c r="O63" s="86">
        <v>0</v>
      </c>
      <c r="P63" s="86">
        <v>0</v>
      </c>
      <c r="Q63" s="86">
        <v>227.46</v>
      </c>
      <c r="R63" s="86" t="s">
        <v>57</v>
      </c>
      <c r="S63" s="86" t="s">
        <v>57</v>
      </c>
      <c r="T63" s="86" t="s">
        <v>57</v>
      </c>
      <c r="U63" s="86">
        <v>0</v>
      </c>
      <c r="V63" s="86" t="s">
        <v>57</v>
      </c>
      <c r="W63" s="86" t="s">
        <v>57</v>
      </c>
      <c r="X63" s="86" t="s">
        <v>57</v>
      </c>
      <c r="Y63" s="86" t="s">
        <v>57</v>
      </c>
      <c r="AA63" s="72">
        <v>0</v>
      </c>
      <c r="AB63" s="72">
        <v>0</v>
      </c>
      <c r="AC63" s="72">
        <v>0</v>
      </c>
      <c r="AD63" s="72">
        <v>0</v>
      </c>
      <c r="AE63" s="72">
        <v>0</v>
      </c>
      <c r="AF63" s="72">
        <v>0</v>
      </c>
      <c r="AG63" s="72">
        <v>0</v>
      </c>
      <c r="AH63" s="72">
        <v>0</v>
      </c>
      <c r="AI63" s="72">
        <v>0</v>
      </c>
      <c r="AJ63" s="72">
        <v>0</v>
      </c>
      <c r="AK63" s="72">
        <f t="shared" si="12"/>
        <v>0</v>
      </c>
      <c r="AL63" s="72">
        <v>0</v>
      </c>
      <c r="AM63" s="72">
        <v>0</v>
      </c>
      <c r="AN63" s="72">
        <v>0</v>
      </c>
      <c r="AO63" s="72">
        <v>0</v>
      </c>
      <c r="AP63" s="72">
        <v>0</v>
      </c>
      <c r="AQ63" s="72">
        <v>0</v>
      </c>
      <c r="AR63" s="72">
        <v>0</v>
      </c>
      <c r="AS63" s="72">
        <v>0</v>
      </c>
      <c r="AT63" s="72">
        <v>0</v>
      </c>
      <c r="AU63" s="72">
        <v>0</v>
      </c>
      <c r="AV63" s="72" t="s">
        <v>57</v>
      </c>
      <c r="AW63" s="80" t="e">
        <f t="shared" si="13"/>
        <v>#VALUE!</v>
      </c>
      <c r="AX63" s="72" t="e">
        <f t="shared" si="14"/>
        <v>#VALUE!</v>
      </c>
      <c r="AY63" s="73"/>
      <c r="AZ63" s="91">
        <v>16.8</v>
      </c>
      <c r="BA63" s="91">
        <v>22</v>
      </c>
      <c r="BB63" s="91">
        <v>83.816999999999993</v>
      </c>
      <c r="BC63" s="91">
        <v>2.8432499999999998</v>
      </c>
      <c r="BD63" s="74">
        <f t="shared" si="15"/>
        <v>125.46024999999999</v>
      </c>
      <c r="BE63" s="73"/>
      <c r="BF63" s="75">
        <v>26.889908099999996</v>
      </c>
      <c r="BG63" s="75">
        <v>29.98</v>
      </c>
      <c r="BH63" s="75">
        <f t="shared" si="16"/>
        <v>6.8192508000000007</v>
      </c>
      <c r="BI63" s="75">
        <f t="shared" si="17"/>
        <v>33.709158899999998</v>
      </c>
      <c r="BJ63" s="76"/>
      <c r="BK63" s="75" t="e">
        <f t="shared" si="6"/>
        <v>#VALUE!</v>
      </c>
      <c r="BL63" s="73"/>
      <c r="BM63" s="77" t="e">
        <f t="shared" si="18"/>
        <v>#VALUE!</v>
      </c>
      <c r="BN63" s="77" t="e">
        <f t="shared" si="8"/>
        <v>#VALUE!</v>
      </c>
      <c r="BO63" s="77" t="e">
        <f t="shared" si="19"/>
        <v>#VALUE!</v>
      </c>
    </row>
    <row r="64" spans="3:67" ht="17.25" x14ac:dyDescent="0.3">
      <c r="C64" s="87">
        <v>40</v>
      </c>
      <c r="D64" s="87" t="s">
        <v>128</v>
      </c>
      <c r="E64" s="88" t="s">
        <v>130</v>
      </c>
      <c r="F64" s="88" t="s">
        <v>65</v>
      </c>
      <c r="G64" s="88" t="s">
        <v>66</v>
      </c>
      <c r="H64" s="88" t="s">
        <v>67</v>
      </c>
      <c r="I64" s="89">
        <v>46023</v>
      </c>
      <c r="K64" s="90" t="s">
        <v>176</v>
      </c>
      <c r="L64" s="90">
        <v>0</v>
      </c>
      <c r="M64" s="90">
        <v>0</v>
      </c>
      <c r="N64" s="90">
        <v>0</v>
      </c>
      <c r="O64" s="90">
        <v>0</v>
      </c>
      <c r="P64" s="90">
        <v>0</v>
      </c>
      <c r="Q64" s="90">
        <v>562.04999999999995</v>
      </c>
      <c r="R64" s="90" t="s">
        <v>57</v>
      </c>
      <c r="S64" s="90" t="s">
        <v>57</v>
      </c>
      <c r="T64" s="90" t="s">
        <v>57</v>
      </c>
      <c r="U64" s="90">
        <v>0</v>
      </c>
      <c r="V64" s="90" t="s">
        <v>57</v>
      </c>
      <c r="W64" s="90" t="s">
        <v>57</v>
      </c>
      <c r="X64" s="90" t="s">
        <v>57</v>
      </c>
      <c r="Y64" s="90" t="s">
        <v>57</v>
      </c>
      <c r="AA64" s="79">
        <v>0</v>
      </c>
      <c r="AB64" s="79">
        <v>0</v>
      </c>
      <c r="AC64" s="79">
        <v>0</v>
      </c>
      <c r="AD64" s="79">
        <v>0</v>
      </c>
      <c r="AE64" s="79">
        <v>0</v>
      </c>
      <c r="AF64" s="79">
        <v>0</v>
      </c>
      <c r="AG64" s="79">
        <v>0</v>
      </c>
      <c r="AH64" s="79">
        <v>0</v>
      </c>
      <c r="AI64" s="79">
        <v>0</v>
      </c>
      <c r="AJ64" s="79">
        <v>0</v>
      </c>
      <c r="AK64" s="79">
        <f t="shared" si="12"/>
        <v>0</v>
      </c>
      <c r="AL64" s="79">
        <v>0</v>
      </c>
      <c r="AM64" s="79">
        <v>0</v>
      </c>
      <c r="AN64" s="79">
        <v>0</v>
      </c>
      <c r="AO64" s="79">
        <v>0</v>
      </c>
      <c r="AP64" s="79">
        <v>0</v>
      </c>
      <c r="AQ64" s="79">
        <v>0</v>
      </c>
      <c r="AR64" s="79">
        <v>0</v>
      </c>
      <c r="AS64" s="79">
        <v>0</v>
      </c>
      <c r="AT64" s="79">
        <v>0</v>
      </c>
      <c r="AU64" s="79">
        <v>0</v>
      </c>
      <c r="AV64" s="79" t="s">
        <v>57</v>
      </c>
      <c r="AW64" s="79" t="e">
        <f t="shared" si="13"/>
        <v>#VALUE!</v>
      </c>
      <c r="AX64" s="79" t="e">
        <f t="shared" si="14"/>
        <v>#VALUE!</v>
      </c>
      <c r="AY64" s="73"/>
      <c r="AZ64" s="92">
        <v>16.8</v>
      </c>
      <c r="BA64" s="92">
        <v>22</v>
      </c>
      <c r="BB64" s="92">
        <v>102.443</v>
      </c>
      <c r="BC64" s="92">
        <v>7.0256249999999998</v>
      </c>
      <c r="BD64" s="79">
        <f t="shared" si="15"/>
        <v>148.26862499999999</v>
      </c>
      <c r="BE64" s="73"/>
      <c r="BF64" s="79">
        <v>30.974589899999998</v>
      </c>
      <c r="BG64" s="79">
        <v>29.98</v>
      </c>
      <c r="BH64" s="79">
        <f t="shared" si="16"/>
        <v>16.850258999999998</v>
      </c>
      <c r="BI64" s="79">
        <f t="shared" si="17"/>
        <v>47.824848899999992</v>
      </c>
      <c r="BJ64" s="76"/>
      <c r="BK64" s="79" t="e">
        <f t="shared" si="6"/>
        <v>#VALUE!</v>
      </c>
      <c r="BL64" s="73"/>
      <c r="BM64" s="79" t="e">
        <f t="shared" si="18"/>
        <v>#VALUE!</v>
      </c>
      <c r="BN64" s="79" t="e">
        <f t="shared" si="8"/>
        <v>#VALUE!</v>
      </c>
      <c r="BO64" s="79" t="e">
        <f t="shared" si="19"/>
        <v>#VALUE!</v>
      </c>
    </row>
    <row r="65" spans="3:67" ht="17.25" x14ac:dyDescent="0.3">
      <c r="C65" s="83">
        <v>41</v>
      </c>
      <c r="D65" s="84" t="s">
        <v>131</v>
      </c>
      <c r="E65" s="84" t="s">
        <v>132</v>
      </c>
      <c r="F65" s="84" t="s">
        <v>65</v>
      </c>
      <c r="G65" s="84" t="s">
        <v>66</v>
      </c>
      <c r="H65" s="84" t="s">
        <v>67</v>
      </c>
      <c r="I65" s="85">
        <v>46023</v>
      </c>
      <c r="K65" s="86" t="s">
        <v>182</v>
      </c>
      <c r="L65" s="86">
        <v>0</v>
      </c>
      <c r="M65" s="86">
        <v>0</v>
      </c>
      <c r="N65" s="86">
        <v>0</v>
      </c>
      <c r="O65" s="86">
        <v>0</v>
      </c>
      <c r="P65" s="86">
        <v>0</v>
      </c>
      <c r="Q65" s="86">
        <v>150.76</v>
      </c>
      <c r="R65" s="86" t="s">
        <v>57</v>
      </c>
      <c r="S65" s="86" t="s">
        <v>57</v>
      </c>
      <c r="T65" s="86" t="s">
        <v>57</v>
      </c>
      <c r="U65" s="86">
        <v>0</v>
      </c>
      <c r="V65" s="86" t="s">
        <v>57</v>
      </c>
      <c r="W65" s="86" t="s">
        <v>57</v>
      </c>
      <c r="X65" s="86" t="s">
        <v>57</v>
      </c>
      <c r="Y65" s="86" t="s">
        <v>57</v>
      </c>
      <c r="AA65" s="72">
        <v>0</v>
      </c>
      <c r="AB65" s="72">
        <v>0</v>
      </c>
      <c r="AC65" s="72">
        <v>0</v>
      </c>
      <c r="AD65" s="72">
        <v>0</v>
      </c>
      <c r="AE65" s="72">
        <v>0</v>
      </c>
      <c r="AF65" s="72">
        <v>0</v>
      </c>
      <c r="AG65" s="72">
        <v>0</v>
      </c>
      <c r="AH65" s="72">
        <v>0</v>
      </c>
      <c r="AI65" s="72">
        <v>0</v>
      </c>
      <c r="AJ65" s="72">
        <v>0</v>
      </c>
      <c r="AK65" s="72">
        <f t="shared" si="12"/>
        <v>0</v>
      </c>
      <c r="AL65" s="72">
        <v>0</v>
      </c>
      <c r="AM65" s="72">
        <v>0</v>
      </c>
      <c r="AN65" s="72">
        <v>0</v>
      </c>
      <c r="AO65" s="72">
        <v>0</v>
      </c>
      <c r="AP65" s="72">
        <v>0</v>
      </c>
      <c r="AQ65" s="72">
        <v>0</v>
      </c>
      <c r="AR65" s="72">
        <v>0</v>
      </c>
      <c r="AS65" s="72">
        <v>0</v>
      </c>
      <c r="AT65" s="72">
        <v>0</v>
      </c>
      <c r="AU65" s="72">
        <v>0</v>
      </c>
      <c r="AV65" s="72" t="s">
        <v>57</v>
      </c>
      <c r="AW65" s="80" t="e">
        <f t="shared" si="13"/>
        <v>#VALUE!</v>
      </c>
      <c r="AX65" s="72" t="e">
        <f t="shared" si="14"/>
        <v>#VALUE!</v>
      </c>
      <c r="AY65" s="73"/>
      <c r="AZ65" s="91">
        <v>16.8</v>
      </c>
      <c r="BA65" s="91">
        <v>22</v>
      </c>
      <c r="BB65" s="91">
        <v>74.504000000000005</v>
      </c>
      <c r="BC65" s="91">
        <v>1.8844999999999998</v>
      </c>
      <c r="BD65" s="74">
        <f t="shared" si="15"/>
        <v>115.1885</v>
      </c>
      <c r="BE65" s="73"/>
      <c r="BF65" s="75">
        <v>24.8475672</v>
      </c>
      <c r="BG65" s="75">
        <v>29.98</v>
      </c>
      <c r="BH65" s="75">
        <f t="shared" si="16"/>
        <v>4.5197847999999992</v>
      </c>
      <c r="BI65" s="75">
        <f t="shared" si="17"/>
        <v>29.367352</v>
      </c>
      <c r="BJ65" s="76"/>
      <c r="BK65" s="75" t="e">
        <f t="shared" si="6"/>
        <v>#VALUE!</v>
      </c>
      <c r="BL65" s="73"/>
      <c r="BM65" s="77" t="e">
        <f t="shared" si="18"/>
        <v>#VALUE!</v>
      </c>
      <c r="BN65" s="77" t="e">
        <f t="shared" si="8"/>
        <v>#VALUE!</v>
      </c>
      <c r="BO65" s="77" t="e">
        <f t="shared" si="19"/>
        <v>#VALUE!</v>
      </c>
    </row>
    <row r="66" spans="3:67" ht="17.25" x14ac:dyDescent="0.3">
      <c r="C66" s="87">
        <v>42</v>
      </c>
      <c r="D66" s="87" t="s">
        <v>133</v>
      </c>
      <c r="E66" s="88" t="s">
        <v>134</v>
      </c>
      <c r="F66" s="88" t="s">
        <v>65</v>
      </c>
      <c r="G66" s="88" t="s">
        <v>66</v>
      </c>
      <c r="H66" s="88" t="s">
        <v>67</v>
      </c>
      <c r="I66" s="89">
        <v>46023</v>
      </c>
      <c r="K66" s="90" t="s">
        <v>173</v>
      </c>
      <c r="L66" s="90">
        <v>0</v>
      </c>
      <c r="M66" s="90">
        <v>0</v>
      </c>
      <c r="N66" s="90">
        <v>0</v>
      </c>
      <c r="O66" s="90">
        <v>0</v>
      </c>
      <c r="P66" s="90">
        <v>0</v>
      </c>
      <c r="Q66" s="90">
        <v>1653.08</v>
      </c>
      <c r="R66" s="90" t="s">
        <v>57</v>
      </c>
      <c r="S66" s="90" t="s">
        <v>57</v>
      </c>
      <c r="T66" s="90" t="s">
        <v>57</v>
      </c>
      <c r="U66" s="90">
        <v>0</v>
      </c>
      <c r="V66" s="90" t="s">
        <v>57</v>
      </c>
      <c r="W66" s="90" t="s">
        <v>57</v>
      </c>
      <c r="X66" s="90" t="s">
        <v>57</v>
      </c>
      <c r="Y66" s="90" t="s">
        <v>57</v>
      </c>
      <c r="AA66" s="79">
        <v>0</v>
      </c>
      <c r="AB66" s="79">
        <v>0</v>
      </c>
      <c r="AC66" s="79">
        <v>0</v>
      </c>
      <c r="AD66" s="79">
        <v>0</v>
      </c>
      <c r="AE66" s="79">
        <v>0</v>
      </c>
      <c r="AF66" s="79">
        <v>0</v>
      </c>
      <c r="AG66" s="79">
        <v>0</v>
      </c>
      <c r="AH66" s="79">
        <v>0</v>
      </c>
      <c r="AI66" s="79">
        <v>0</v>
      </c>
      <c r="AJ66" s="79">
        <v>0</v>
      </c>
      <c r="AK66" s="79">
        <f t="shared" si="12"/>
        <v>0</v>
      </c>
      <c r="AL66" s="79">
        <v>0</v>
      </c>
      <c r="AM66" s="79">
        <v>0</v>
      </c>
      <c r="AN66" s="79">
        <v>0</v>
      </c>
      <c r="AO66" s="79">
        <v>0</v>
      </c>
      <c r="AP66" s="79">
        <v>0</v>
      </c>
      <c r="AQ66" s="79">
        <v>0</v>
      </c>
      <c r="AR66" s="79">
        <v>0</v>
      </c>
      <c r="AS66" s="79">
        <v>0</v>
      </c>
      <c r="AT66" s="79">
        <v>0</v>
      </c>
      <c r="AU66" s="79">
        <v>0</v>
      </c>
      <c r="AV66" s="79" t="s">
        <v>57</v>
      </c>
      <c r="AW66" s="79" t="e">
        <f t="shared" si="13"/>
        <v>#VALUE!</v>
      </c>
      <c r="AX66" s="79" t="e">
        <f t="shared" si="14"/>
        <v>#VALUE!</v>
      </c>
      <c r="AY66" s="73"/>
      <c r="AZ66" s="92">
        <v>16.8</v>
      </c>
      <c r="BA66" s="92">
        <v>22</v>
      </c>
      <c r="BB66" s="92">
        <v>214.19899999999998</v>
      </c>
      <c r="BC66" s="92">
        <v>20.663499999999999</v>
      </c>
      <c r="BD66" s="79">
        <f t="shared" si="15"/>
        <v>273.66249999999997</v>
      </c>
      <c r="BE66" s="73"/>
      <c r="BF66" s="79">
        <v>55.482680699999989</v>
      </c>
      <c r="BG66" s="79">
        <v>29.98</v>
      </c>
      <c r="BH66" s="79">
        <f t="shared" si="16"/>
        <v>49.559338400000001</v>
      </c>
      <c r="BI66" s="79">
        <f t="shared" si="17"/>
        <v>105.04201909999999</v>
      </c>
      <c r="BJ66" s="76"/>
      <c r="BK66" s="79" t="e">
        <f t="shared" si="6"/>
        <v>#VALUE!</v>
      </c>
      <c r="BL66" s="73"/>
      <c r="BM66" s="79" t="e">
        <f t="shared" si="18"/>
        <v>#VALUE!</v>
      </c>
      <c r="BN66" s="79" t="e">
        <f t="shared" si="8"/>
        <v>#VALUE!</v>
      </c>
      <c r="BO66" s="79" t="e">
        <f t="shared" si="19"/>
        <v>#VALUE!</v>
      </c>
    </row>
    <row r="67" spans="3:67" ht="17.25" x14ac:dyDescent="0.3">
      <c r="C67" s="83">
        <v>43</v>
      </c>
      <c r="D67" s="84" t="s">
        <v>135</v>
      </c>
      <c r="E67" s="84" t="s">
        <v>136</v>
      </c>
      <c r="F67" s="84" t="s">
        <v>65</v>
      </c>
      <c r="G67" s="84" t="s">
        <v>66</v>
      </c>
      <c r="H67" s="84" t="s">
        <v>67</v>
      </c>
      <c r="I67" s="85">
        <v>46023</v>
      </c>
      <c r="K67" s="86" t="s">
        <v>181</v>
      </c>
      <c r="L67" s="86">
        <v>0</v>
      </c>
      <c r="M67" s="86">
        <v>0</v>
      </c>
      <c r="N67" s="86">
        <v>0</v>
      </c>
      <c r="O67" s="86">
        <v>0</v>
      </c>
      <c r="P67" s="86">
        <v>0</v>
      </c>
      <c r="Q67" s="86">
        <v>349.43</v>
      </c>
      <c r="R67" s="86" t="s">
        <v>57</v>
      </c>
      <c r="S67" s="86" t="s">
        <v>57</v>
      </c>
      <c r="T67" s="86" t="s">
        <v>57</v>
      </c>
      <c r="U67" s="86">
        <v>0</v>
      </c>
      <c r="V67" s="86" t="s">
        <v>57</v>
      </c>
      <c r="W67" s="86" t="s">
        <v>57</v>
      </c>
      <c r="X67" s="86" t="s">
        <v>57</v>
      </c>
      <c r="Y67" s="86" t="s">
        <v>57</v>
      </c>
      <c r="AA67" s="72">
        <v>0</v>
      </c>
      <c r="AB67" s="72">
        <v>0</v>
      </c>
      <c r="AC67" s="72">
        <v>0</v>
      </c>
      <c r="AD67" s="72">
        <v>0</v>
      </c>
      <c r="AE67" s="72">
        <v>0</v>
      </c>
      <c r="AF67" s="72">
        <v>0</v>
      </c>
      <c r="AG67" s="72">
        <v>0</v>
      </c>
      <c r="AH67" s="72">
        <v>0</v>
      </c>
      <c r="AI67" s="72">
        <v>0</v>
      </c>
      <c r="AJ67" s="72">
        <v>0</v>
      </c>
      <c r="AK67" s="72">
        <f t="shared" si="12"/>
        <v>0</v>
      </c>
      <c r="AL67" s="72">
        <v>0</v>
      </c>
      <c r="AM67" s="72">
        <v>0</v>
      </c>
      <c r="AN67" s="72">
        <v>0</v>
      </c>
      <c r="AO67" s="72">
        <v>0</v>
      </c>
      <c r="AP67" s="72">
        <v>0</v>
      </c>
      <c r="AQ67" s="72">
        <v>0</v>
      </c>
      <c r="AR67" s="72">
        <v>0</v>
      </c>
      <c r="AS67" s="72">
        <v>0</v>
      </c>
      <c r="AT67" s="72">
        <v>0</v>
      </c>
      <c r="AU67" s="72">
        <v>0</v>
      </c>
      <c r="AV67" s="72" t="s">
        <v>57</v>
      </c>
      <c r="AW67" s="80" t="e">
        <f t="shared" si="13"/>
        <v>#VALUE!</v>
      </c>
      <c r="AX67" s="72" t="e">
        <f t="shared" si="14"/>
        <v>#VALUE!</v>
      </c>
      <c r="AY67" s="73"/>
      <c r="AZ67" s="91">
        <v>16.8</v>
      </c>
      <c r="BA67" s="91">
        <v>22</v>
      </c>
      <c r="BB67" s="91">
        <v>83.816999999999993</v>
      </c>
      <c r="BC67" s="91">
        <v>4.3678750000000006</v>
      </c>
      <c r="BD67" s="74">
        <f t="shared" si="15"/>
        <v>126.98487499999999</v>
      </c>
      <c r="BE67" s="73"/>
      <c r="BF67" s="75">
        <v>26.889908099999996</v>
      </c>
      <c r="BG67" s="75">
        <v>29.98</v>
      </c>
      <c r="BH67" s="75">
        <f t="shared" si="16"/>
        <v>10.475911400000001</v>
      </c>
      <c r="BI67" s="75">
        <f t="shared" si="17"/>
        <v>37.365819500000001</v>
      </c>
      <c r="BJ67" s="76"/>
      <c r="BK67" s="75" t="e">
        <f t="shared" si="6"/>
        <v>#VALUE!</v>
      </c>
      <c r="BL67" s="73"/>
      <c r="BM67" s="77" t="e">
        <f t="shared" si="18"/>
        <v>#VALUE!</v>
      </c>
      <c r="BN67" s="77" t="e">
        <f t="shared" si="8"/>
        <v>#VALUE!</v>
      </c>
      <c r="BO67" s="77" t="e">
        <f t="shared" si="19"/>
        <v>#VALUE!</v>
      </c>
    </row>
    <row r="68" spans="3:67" ht="17.25" x14ac:dyDescent="0.3">
      <c r="C68" s="87">
        <v>44</v>
      </c>
      <c r="D68" s="87" t="s">
        <v>137</v>
      </c>
      <c r="E68" s="88" t="s">
        <v>138</v>
      </c>
      <c r="F68" s="88" t="s">
        <v>62</v>
      </c>
      <c r="G68" s="88" t="s">
        <v>61</v>
      </c>
      <c r="H68" s="88" t="s">
        <v>62</v>
      </c>
      <c r="I68" s="89">
        <v>46023</v>
      </c>
      <c r="K68" s="90">
        <v>6</v>
      </c>
      <c r="L68" s="90">
        <v>0</v>
      </c>
      <c r="M68" s="90">
        <v>0</v>
      </c>
      <c r="N68" s="90">
        <v>0</v>
      </c>
      <c r="O68" s="90">
        <v>0</v>
      </c>
      <c r="P68" s="90">
        <v>0</v>
      </c>
      <c r="Q68" s="90" t="s">
        <v>57</v>
      </c>
      <c r="R68" s="90">
        <v>1412.39</v>
      </c>
      <c r="S68" s="90" t="s">
        <v>57</v>
      </c>
      <c r="T68" s="90" t="s">
        <v>57</v>
      </c>
      <c r="U68" s="90">
        <v>0</v>
      </c>
      <c r="V68" s="90" t="s">
        <v>57</v>
      </c>
      <c r="W68" s="90" t="s">
        <v>57</v>
      </c>
      <c r="X68" s="90" t="s">
        <v>57</v>
      </c>
      <c r="Y68" s="90" t="s">
        <v>57</v>
      </c>
      <c r="AA68" s="79">
        <v>0</v>
      </c>
      <c r="AB68" s="79">
        <v>0</v>
      </c>
      <c r="AC68" s="79">
        <v>0</v>
      </c>
      <c r="AD68" s="79">
        <v>0</v>
      </c>
      <c r="AE68" s="79">
        <v>0</v>
      </c>
      <c r="AF68" s="79">
        <v>0</v>
      </c>
      <c r="AG68" s="79">
        <v>0</v>
      </c>
      <c r="AH68" s="79">
        <v>0</v>
      </c>
      <c r="AI68" s="79">
        <v>0</v>
      </c>
      <c r="AJ68" s="79">
        <v>0</v>
      </c>
      <c r="AK68" s="79">
        <f t="shared" si="12"/>
        <v>0</v>
      </c>
      <c r="AL68" s="79">
        <v>0</v>
      </c>
      <c r="AM68" s="79">
        <v>0</v>
      </c>
      <c r="AN68" s="79">
        <v>0</v>
      </c>
      <c r="AO68" s="79">
        <v>0</v>
      </c>
      <c r="AP68" s="79">
        <v>0</v>
      </c>
      <c r="AQ68" s="79">
        <v>0</v>
      </c>
      <c r="AR68" s="79">
        <v>0</v>
      </c>
      <c r="AS68" s="79">
        <v>0</v>
      </c>
      <c r="AT68" s="79">
        <v>0</v>
      </c>
      <c r="AU68" s="79">
        <v>0</v>
      </c>
      <c r="AV68" s="79" t="s">
        <v>57</v>
      </c>
      <c r="AW68" s="79" t="e">
        <f t="shared" si="13"/>
        <v>#VALUE!</v>
      </c>
      <c r="AX68" s="79" t="e">
        <f t="shared" si="14"/>
        <v>#VALUE!</v>
      </c>
      <c r="AY68" s="73"/>
      <c r="AZ68" s="92">
        <v>16.8</v>
      </c>
      <c r="BA68" s="92">
        <v>22</v>
      </c>
      <c r="BB68" s="92">
        <v>60.66</v>
      </c>
      <c r="BC68" s="92">
        <v>56.624227012425713</v>
      </c>
      <c r="BD68" s="79">
        <f t="shared" si="15"/>
        <v>156.08422701242571</v>
      </c>
      <c r="BE68" s="73"/>
      <c r="BF68" s="79">
        <v>21.811577999999997</v>
      </c>
      <c r="BG68" s="79">
        <v>29.98</v>
      </c>
      <c r="BH68" s="79">
        <f t="shared" si="16"/>
        <v>42.343452200000009</v>
      </c>
      <c r="BI68" s="79">
        <f t="shared" si="17"/>
        <v>64.155030199999999</v>
      </c>
      <c r="BJ68" s="76"/>
      <c r="BK68" s="79" t="e">
        <f t="shared" si="6"/>
        <v>#VALUE!</v>
      </c>
      <c r="BL68" s="73"/>
      <c r="BM68" s="79" t="e">
        <f t="shared" si="18"/>
        <v>#VALUE!</v>
      </c>
      <c r="BN68" s="79" t="e">
        <f t="shared" si="8"/>
        <v>#VALUE!</v>
      </c>
      <c r="BO68" s="79" t="e">
        <f t="shared" si="19"/>
        <v>#VALUE!</v>
      </c>
    </row>
    <row r="69" spans="3:67" ht="17.25" x14ac:dyDescent="0.3">
      <c r="C69" s="83">
        <v>45</v>
      </c>
      <c r="D69" s="84" t="s">
        <v>139</v>
      </c>
      <c r="E69" s="84" t="s">
        <v>140</v>
      </c>
      <c r="F69" s="84" t="s">
        <v>65</v>
      </c>
      <c r="G69" s="84" t="s">
        <v>66</v>
      </c>
      <c r="H69" s="84" t="s">
        <v>67</v>
      </c>
      <c r="I69" s="85">
        <v>46023</v>
      </c>
      <c r="K69" s="86" t="s">
        <v>178</v>
      </c>
      <c r="L69" s="86">
        <v>0</v>
      </c>
      <c r="M69" s="86">
        <v>0</v>
      </c>
      <c r="N69" s="86">
        <v>0</v>
      </c>
      <c r="O69" s="86">
        <v>0</v>
      </c>
      <c r="P69" s="86">
        <v>0</v>
      </c>
      <c r="Q69" s="86">
        <v>506.5</v>
      </c>
      <c r="R69" s="86" t="s">
        <v>57</v>
      </c>
      <c r="S69" s="86" t="s">
        <v>57</v>
      </c>
      <c r="T69" s="86" t="s">
        <v>57</v>
      </c>
      <c r="U69" s="86">
        <v>0</v>
      </c>
      <c r="V69" s="86" t="s">
        <v>57</v>
      </c>
      <c r="W69" s="86" t="s">
        <v>57</v>
      </c>
      <c r="X69" s="86" t="s">
        <v>57</v>
      </c>
      <c r="Y69" s="86" t="s">
        <v>57</v>
      </c>
      <c r="AA69" s="72">
        <v>0</v>
      </c>
      <c r="AB69" s="72">
        <v>0</v>
      </c>
      <c r="AC69" s="72">
        <v>0</v>
      </c>
      <c r="AD69" s="72">
        <v>0</v>
      </c>
      <c r="AE69" s="72">
        <v>0</v>
      </c>
      <c r="AF69" s="72">
        <v>0</v>
      </c>
      <c r="AG69" s="72">
        <v>0</v>
      </c>
      <c r="AH69" s="72">
        <v>0</v>
      </c>
      <c r="AI69" s="72">
        <v>0</v>
      </c>
      <c r="AJ69" s="72">
        <v>0</v>
      </c>
      <c r="AK69" s="72">
        <f t="shared" si="12"/>
        <v>0</v>
      </c>
      <c r="AL69" s="72">
        <v>0</v>
      </c>
      <c r="AM69" s="72">
        <v>0</v>
      </c>
      <c r="AN69" s="72">
        <v>0</v>
      </c>
      <c r="AO69" s="72">
        <v>0</v>
      </c>
      <c r="AP69" s="72">
        <v>0</v>
      </c>
      <c r="AQ69" s="72">
        <v>0</v>
      </c>
      <c r="AR69" s="72">
        <v>0</v>
      </c>
      <c r="AS69" s="72">
        <v>0</v>
      </c>
      <c r="AT69" s="72">
        <v>0</v>
      </c>
      <c r="AU69" s="72">
        <v>0</v>
      </c>
      <c r="AV69" s="72" t="s">
        <v>57</v>
      </c>
      <c r="AW69" s="80" t="e">
        <f t="shared" si="13"/>
        <v>#VALUE!</v>
      </c>
      <c r="AX69" s="72" t="e">
        <f t="shared" si="14"/>
        <v>#VALUE!</v>
      </c>
      <c r="AY69" s="73"/>
      <c r="AZ69" s="91">
        <v>16.8</v>
      </c>
      <c r="BA69" s="91">
        <v>22</v>
      </c>
      <c r="BB69" s="91">
        <v>65.190999999999988</v>
      </c>
      <c r="BC69" s="91">
        <v>6.3312499999999998</v>
      </c>
      <c r="BD69" s="74">
        <f t="shared" si="15"/>
        <v>110.32224999999998</v>
      </c>
      <c r="BE69" s="73"/>
      <c r="BF69" s="75">
        <v>22.805226299999998</v>
      </c>
      <c r="BG69" s="75">
        <v>29.98</v>
      </c>
      <c r="BH69" s="75">
        <f t="shared" si="16"/>
        <v>15.18487</v>
      </c>
      <c r="BI69" s="75">
        <f t="shared" si="17"/>
        <v>37.990096299999998</v>
      </c>
      <c r="BJ69" s="76"/>
      <c r="BK69" s="75" t="e">
        <f t="shared" si="6"/>
        <v>#VALUE!</v>
      </c>
      <c r="BL69" s="73"/>
      <c r="BM69" s="77" t="e">
        <f t="shared" si="18"/>
        <v>#VALUE!</v>
      </c>
      <c r="BN69" s="77" t="e">
        <f t="shared" si="8"/>
        <v>#VALUE!</v>
      </c>
      <c r="BO69" s="77" t="e">
        <f t="shared" si="19"/>
        <v>#VALUE!</v>
      </c>
    </row>
    <row r="70" spans="3:67" ht="17.25" x14ac:dyDescent="0.3">
      <c r="C70" s="87">
        <v>46</v>
      </c>
      <c r="D70" s="87" t="s">
        <v>141</v>
      </c>
      <c r="E70" s="88" t="s">
        <v>142</v>
      </c>
      <c r="F70" s="88" t="s">
        <v>65</v>
      </c>
      <c r="G70" s="88" t="s">
        <v>66</v>
      </c>
      <c r="H70" s="88" t="s">
        <v>67</v>
      </c>
      <c r="I70" s="89">
        <v>46023</v>
      </c>
      <c r="K70" s="90" t="s">
        <v>183</v>
      </c>
      <c r="L70" s="90">
        <v>0</v>
      </c>
      <c r="M70" s="90">
        <v>0</v>
      </c>
      <c r="N70" s="90">
        <v>0</v>
      </c>
      <c r="O70" s="90">
        <v>0</v>
      </c>
      <c r="P70" s="90">
        <v>0</v>
      </c>
      <c r="Q70" s="90">
        <v>1991.63</v>
      </c>
      <c r="R70" s="90" t="s">
        <v>57</v>
      </c>
      <c r="S70" s="90" t="s">
        <v>57</v>
      </c>
      <c r="T70" s="90" t="s">
        <v>57</v>
      </c>
      <c r="U70" s="90">
        <v>0</v>
      </c>
      <c r="V70" s="90" t="s">
        <v>57</v>
      </c>
      <c r="W70" s="90" t="s">
        <v>57</v>
      </c>
      <c r="X70" s="90" t="s">
        <v>57</v>
      </c>
      <c r="Y70" s="90" t="s">
        <v>57</v>
      </c>
      <c r="AA70" s="79">
        <v>0</v>
      </c>
      <c r="AB70" s="79">
        <v>0</v>
      </c>
      <c r="AC70" s="79">
        <v>0</v>
      </c>
      <c r="AD70" s="79">
        <v>0</v>
      </c>
      <c r="AE70" s="79">
        <v>0</v>
      </c>
      <c r="AF70" s="79">
        <v>0</v>
      </c>
      <c r="AG70" s="79">
        <v>0</v>
      </c>
      <c r="AH70" s="79">
        <v>0</v>
      </c>
      <c r="AI70" s="79">
        <v>0</v>
      </c>
      <c r="AJ70" s="79">
        <v>0</v>
      </c>
      <c r="AK70" s="79">
        <f t="shared" si="12"/>
        <v>0</v>
      </c>
      <c r="AL70" s="79">
        <v>0</v>
      </c>
      <c r="AM70" s="79">
        <v>0</v>
      </c>
      <c r="AN70" s="79">
        <v>0</v>
      </c>
      <c r="AO70" s="79">
        <v>0</v>
      </c>
      <c r="AP70" s="79">
        <v>0</v>
      </c>
      <c r="AQ70" s="79">
        <v>0</v>
      </c>
      <c r="AR70" s="79">
        <v>0</v>
      </c>
      <c r="AS70" s="79">
        <v>0</v>
      </c>
      <c r="AT70" s="79">
        <v>0</v>
      </c>
      <c r="AU70" s="79">
        <v>0</v>
      </c>
      <c r="AV70" s="79" t="s">
        <v>57</v>
      </c>
      <c r="AW70" s="79" t="e">
        <f t="shared" si="13"/>
        <v>#VALUE!</v>
      </c>
      <c r="AX70" s="79" t="e">
        <f t="shared" si="14"/>
        <v>#VALUE!</v>
      </c>
      <c r="AY70" s="73"/>
      <c r="AZ70" s="92">
        <v>16.8</v>
      </c>
      <c r="BA70" s="92">
        <v>22</v>
      </c>
      <c r="BB70" s="92">
        <v>400.45899999999995</v>
      </c>
      <c r="BC70" s="92">
        <v>24.895375000000005</v>
      </c>
      <c r="BD70" s="79">
        <f t="shared" si="15"/>
        <v>464.15437499999996</v>
      </c>
      <c r="BE70" s="73"/>
      <c r="BF70" s="79">
        <v>96.329498699999988</v>
      </c>
      <c r="BG70" s="79">
        <v>29.98</v>
      </c>
      <c r="BH70" s="79">
        <f t="shared" si="16"/>
        <v>59.709067400000009</v>
      </c>
      <c r="BI70" s="79">
        <f t="shared" si="17"/>
        <v>156.0385661</v>
      </c>
      <c r="BJ70" s="76"/>
      <c r="BK70" s="79" t="e">
        <f t="shared" si="6"/>
        <v>#VALUE!</v>
      </c>
      <c r="BL70" s="73"/>
      <c r="BM70" s="79" t="e">
        <f t="shared" si="18"/>
        <v>#VALUE!</v>
      </c>
      <c r="BN70" s="79" t="e">
        <f t="shared" si="8"/>
        <v>#VALUE!</v>
      </c>
      <c r="BO70" s="79" t="e">
        <f t="shared" si="19"/>
        <v>#VALUE!</v>
      </c>
    </row>
    <row r="71" spans="3:67" ht="17.25" x14ac:dyDescent="0.3">
      <c r="C71" s="83">
        <v>47</v>
      </c>
      <c r="D71" s="84" t="s">
        <v>72</v>
      </c>
      <c r="E71" s="84" t="s">
        <v>143</v>
      </c>
      <c r="F71" s="84" t="s">
        <v>65</v>
      </c>
      <c r="G71" s="84" t="s">
        <v>66</v>
      </c>
      <c r="H71" s="84" t="s">
        <v>67</v>
      </c>
      <c r="I71" s="85">
        <v>46023</v>
      </c>
      <c r="K71" s="86" t="s">
        <v>184</v>
      </c>
      <c r="L71" s="86">
        <v>0</v>
      </c>
      <c r="M71" s="86">
        <v>0</v>
      </c>
      <c r="N71" s="86">
        <v>0</v>
      </c>
      <c r="O71" s="86">
        <v>0</v>
      </c>
      <c r="P71" s="86">
        <v>0</v>
      </c>
      <c r="Q71" s="86">
        <v>197.05</v>
      </c>
      <c r="R71" s="86" t="s">
        <v>57</v>
      </c>
      <c r="S71" s="86" t="s">
        <v>57</v>
      </c>
      <c r="T71" s="86" t="s">
        <v>57</v>
      </c>
      <c r="U71" s="86">
        <v>0</v>
      </c>
      <c r="V71" s="86" t="s">
        <v>57</v>
      </c>
      <c r="W71" s="86" t="s">
        <v>57</v>
      </c>
      <c r="X71" s="86" t="s">
        <v>57</v>
      </c>
      <c r="Y71" s="86" t="s">
        <v>57</v>
      </c>
      <c r="AA71" s="72">
        <v>0</v>
      </c>
      <c r="AB71" s="72">
        <v>0</v>
      </c>
      <c r="AC71" s="72">
        <v>0</v>
      </c>
      <c r="AD71" s="72">
        <v>0</v>
      </c>
      <c r="AE71" s="72">
        <v>0</v>
      </c>
      <c r="AF71" s="72">
        <v>0</v>
      </c>
      <c r="AG71" s="72">
        <v>0</v>
      </c>
      <c r="AH71" s="72">
        <v>0</v>
      </c>
      <c r="AI71" s="72">
        <v>0</v>
      </c>
      <c r="AJ71" s="72">
        <v>0</v>
      </c>
      <c r="AK71" s="72">
        <f t="shared" si="12"/>
        <v>0</v>
      </c>
      <c r="AL71" s="72">
        <v>0</v>
      </c>
      <c r="AM71" s="72">
        <v>0</v>
      </c>
      <c r="AN71" s="72">
        <v>0</v>
      </c>
      <c r="AO71" s="72">
        <v>0</v>
      </c>
      <c r="AP71" s="72">
        <v>0</v>
      </c>
      <c r="AQ71" s="72">
        <v>0</v>
      </c>
      <c r="AR71" s="72">
        <v>0</v>
      </c>
      <c r="AS71" s="72">
        <v>0</v>
      </c>
      <c r="AT71" s="72">
        <v>0</v>
      </c>
      <c r="AU71" s="72">
        <v>0</v>
      </c>
      <c r="AV71" s="72" t="s">
        <v>57</v>
      </c>
      <c r="AW71" s="80" t="e">
        <f t="shared" si="13"/>
        <v>#VALUE!</v>
      </c>
      <c r="AX71" s="72" t="e">
        <f t="shared" si="14"/>
        <v>#VALUE!</v>
      </c>
      <c r="AY71" s="73"/>
      <c r="AZ71" s="91">
        <v>16.8</v>
      </c>
      <c r="BA71" s="91">
        <v>22</v>
      </c>
      <c r="BB71" s="91">
        <v>614.6579999999999</v>
      </c>
      <c r="BC71" s="91">
        <v>2.4631249999999998</v>
      </c>
      <c r="BD71" s="74">
        <f t="shared" si="15"/>
        <v>655.92112499999985</v>
      </c>
      <c r="BE71" s="73"/>
      <c r="BF71" s="75">
        <v>143.30333939999997</v>
      </c>
      <c r="BG71" s="75">
        <v>29.98</v>
      </c>
      <c r="BH71" s="75">
        <f t="shared" si="16"/>
        <v>5.907559</v>
      </c>
      <c r="BI71" s="75">
        <f t="shared" si="17"/>
        <v>149.21089839999996</v>
      </c>
      <c r="BJ71" s="76"/>
      <c r="BK71" s="75" t="e">
        <f t="shared" si="6"/>
        <v>#VALUE!</v>
      </c>
      <c r="BL71" s="73"/>
      <c r="BM71" s="77" t="e">
        <f t="shared" si="18"/>
        <v>#VALUE!</v>
      </c>
      <c r="BN71" s="77" t="e">
        <f t="shared" si="8"/>
        <v>#VALUE!</v>
      </c>
      <c r="BO71" s="77" t="e">
        <f t="shared" si="19"/>
        <v>#VALUE!</v>
      </c>
    </row>
    <row r="72" spans="3:67" ht="17.25" x14ac:dyDescent="0.3">
      <c r="C72" s="87">
        <v>48</v>
      </c>
      <c r="D72" s="87" t="s">
        <v>144</v>
      </c>
      <c r="E72" s="88" t="s">
        <v>145</v>
      </c>
      <c r="F72" s="88" t="s">
        <v>65</v>
      </c>
      <c r="G72" s="88" t="s">
        <v>66</v>
      </c>
      <c r="H72" s="88" t="s">
        <v>67</v>
      </c>
      <c r="I72" s="89">
        <v>46023</v>
      </c>
      <c r="K72" s="90" t="s">
        <v>185</v>
      </c>
      <c r="L72" s="90">
        <v>0</v>
      </c>
      <c r="M72" s="90">
        <v>0</v>
      </c>
      <c r="N72" s="90">
        <v>0</v>
      </c>
      <c r="O72" s="90">
        <v>0</v>
      </c>
      <c r="P72" s="90">
        <v>0</v>
      </c>
      <c r="Q72" s="90">
        <v>1791.94</v>
      </c>
      <c r="R72" s="90" t="s">
        <v>57</v>
      </c>
      <c r="S72" s="90" t="s">
        <v>57</v>
      </c>
      <c r="T72" s="90" t="s">
        <v>57</v>
      </c>
      <c r="U72" s="90">
        <v>0</v>
      </c>
      <c r="V72" s="90" t="s">
        <v>57</v>
      </c>
      <c r="W72" s="90" t="s">
        <v>57</v>
      </c>
      <c r="X72" s="90" t="s">
        <v>57</v>
      </c>
      <c r="Y72" s="90" t="s">
        <v>57</v>
      </c>
      <c r="AA72" s="79">
        <v>0</v>
      </c>
      <c r="AB72" s="79">
        <v>0</v>
      </c>
      <c r="AC72" s="79">
        <v>0</v>
      </c>
      <c r="AD72" s="79">
        <v>0</v>
      </c>
      <c r="AE72" s="79">
        <v>0</v>
      </c>
      <c r="AF72" s="79">
        <v>0</v>
      </c>
      <c r="AG72" s="79">
        <v>0</v>
      </c>
      <c r="AH72" s="79">
        <v>0</v>
      </c>
      <c r="AI72" s="79">
        <v>0</v>
      </c>
      <c r="AJ72" s="79">
        <v>0</v>
      </c>
      <c r="AK72" s="79">
        <f t="shared" si="12"/>
        <v>0</v>
      </c>
      <c r="AL72" s="79">
        <v>0</v>
      </c>
      <c r="AM72" s="79">
        <v>0</v>
      </c>
      <c r="AN72" s="79">
        <v>0</v>
      </c>
      <c r="AO72" s="79">
        <v>0</v>
      </c>
      <c r="AP72" s="79">
        <v>0</v>
      </c>
      <c r="AQ72" s="79">
        <v>0</v>
      </c>
      <c r="AR72" s="79">
        <v>0</v>
      </c>
      <c r="AS72" s="79">
        <v>0</v>
      </c>
      <c r="AT72" s="79">
        <v>0</v>
      </c>
      <c r="AU72" s="79">
        <v>0</v>
      </c>
      <c r="AV72" s="79" t="s">
        <v>57</v>
      </c>
      <c r="AW72" s="79" t="e">
        <f t="shared" si="13"/>
        <v>#VALUE!</v>
      </c>
      <c r="AX72" s="79" t="e">
        <f t="shared" si="14"/>
        <v>#VALUE!</v>
      </c>
      <c r="AY72" s="73"/>
      <c r="AZ72" s="92">
        <v>16.8</v>
      </c>
      <c r="BA72" s="92">
        <v>22</v>
      </c>
      <c r="BB72" s="92">
        <v>530.84100000000001</v>
      </c>
      <c r="BC72" s="92">
        <v>22.399250000000002</v>
      </c>
      <c r="BD72" s="79">
        <f t="shared" si="15"/>
        <v>592.04025000000001</v>
      </c>
      <c r="BE72" s="73"/>
      <c r="BF72" s="79">
        <v>124.92227129999999</v>
      </c>
      <c r="BG72" s="79">
        <v>29.98</v>
      </c>
      <c r="BH72" s="79">
        <f t="shared" si="16"/>
        <v>53.722361200000002</v>
      </c>
      <c r="BI72" s="79">
        <f t="shared" si="17"/>
        <v>178.6446325</v>
      </c>
      <c r="BJ72" s="76"/>
      <c r="BK72" s="79" t="e">
        <f t="shared" si="6"/>
        <v>#VALUE!</v>
      </c>
      <c r="BL72" s="73"/>
      <c r="BM72" s="79" t="e">
        <f t="shared" si="18"/>
        <v>#VALUE!</v>
      </c>
      <c r="BN72" s="79" t="e">
        <f t="shared" si="8"/>
        <v>#VALUE!</v>
      </c>
      <c r="BO72" s="79" t="e">
        <f t="shared" si="19"/>
        <v>#VALUE!</v>
      </c>
    </row>
    <row r="73" spans="3:67" ht="17.25" x14ac:dyDescent="0.3">
      <c r="C73" s="83">
        <v>49</v>
      </c>
      <c r="D73" s="84" t="s">
        <v>146</v>
      </c>
      <c r="E73" s="84" t="s">
        <v>147</v>
      </c>
      <c r="F73" s="84" t="s">
        <v>65</v>
      </c>
      <c r="G73" s="84" t="s">
        <v>66</v>
      </c>
      <c r="H73" s="84" t="s">
        <v>67</v>
      </c>
      <c r="I73" s="85">
        <v>46023</v>
      </c>
      <c r="K73" s="86" t="s">
        <v>165</v>
      </c>
      <c r="L73" s="86">
        <v>0</v>
      </c>
      <c r="M73" s="86">
        <v>0</v>
      </c>
      <c r="N73" s="86">
        <v>0</v>
      </c>
      <c r="O73" s="86">
        <v>0</v>
      </c>
      <c r="P73" s="86">
        <v>0</v>
      </c>
      <c r="Q73" s="86">
        <v>1974.44</v>
      </c>
      <c r="R73" s="86" t="s">
        <v>57</v>
      </c>
      <c r="S73" s="86" t="s">
        <v>57</v>
      </c>
      <c r="T73" s="86" t="s">
        <v>57</v>
      </c>
      <c r="U73" s="86">
        <v>0</v>
      </c>
      <c r="V73" s="86" t="s">
        <v>57</v>
      </c>
      <c r="W73" s="86" t="s">
        <v>57</v>
      </c>
      <c r="X73" s="86" t="s">
        <v>57</v>
      </c>
      <c r="Y73" s="86" t="s">
        <v>57</v>
      </c>
      <c r="AA73" s="72">
        <v>0</v>
      </c>
      <c r="AB73" s="72">
        <v>0</v>
      </c>
      <c r="AC73" s="72">
        <v>0</v>
      </c>
      <c r="AD73" s="72">
        <v>0</v>
      </c>
      <c r="AE73" s="72">
        <v>0</v>
      </c>
      <c r="AF73" s="72">
        <v>0</v>
      </c>
      <c r="AG73" s="72">
        <v>0</v>
      </c>
      <c r="AH73" s="72">
        <v>0</v>
      </c>
      <c r="AI73" s="72">
        <v>0</v>
      </c>
      <c r="AJ73" s="72">
        <v>0</v>
      </c>
      <c r="AK73" s="72">
        <f t="shared" si="12"/>
        <v>0</v>
      </c>
      <c r="AL73" s="72">
        <v>0</v>
      </c>
      <c r="AM73" s="72">
        <v>0</v>
      </c>
      <c r="AN73" s="72">
        <v>0</v>
      </c>
      <c r="AO73" s="72">
        <v>0</v>
      </c>
      <c r="AP73" s="72">
        <v>0</v>
      </c>
      <c r="AQ73" s="72">
        <v>0</v>
      </c>
      <c r="AR73" s="72">
        <v>0</v>
      </c>
      <c r="AS73" s="72">
        <v>0</v>
      </c>
      <c r="AT73" s="72">
        <v>0</v>
      </c>
      <c r="AU73" s="72">
        <v>0</v>
      </c>
      <c r="AV73" s="72" t="s">
        <v>57</v>
      </c>
      <c r="AW73" s="80" t="e">
        <f t="shared" si="13"/>
        <v>#VALUE!</v>
      </c>
      <c r="AX73" s="72" t="e">
        <f t="shared" si="14"/>
        <v>#VALUE!</v>
      </c>
      <c r="AY73" s="73"/>
      <c r="AZ73" s="91">
        <v>16.8</v>
      </c>
      <c r="BA73" s="91">
        <v>22</v>
      </c>
      <c r="BB73" s="91">
        <v>344.58100000000002</v>
      </c>
      <c r="BC73" s="91">
        <v>24.680500000000002</v>
      </c>
      <c r="BD73" s="74">
        <f t="shared" si="15"/>
        <v>408.06150000000002</v>
      </c>
      <c r="BE73" s="73"/>
      <c r="BF73" s="75">
        <v>84.075453300000007</v>
      </c>
      <c r="BG73" s="75">
        <v>29.98</v>
      </c>
      <c r="BH73" s="75">
        <f t="shared" si="16"/>
        <v>59.193711200000003</v>
      </c>
      <c r="BI73" s="75">
        <f t="shared" si="17"/>
        <v>143.26916450000002</v>
      </c>
      <c r="BJ73" s="76"/>
      <c r="BK73" s="75" t="e">
        <f t="shared" si="6"/>
        <v>#VALUE!</v>
      </c>
      <c r="BL73" s="73"/>
      <c r="BM73" s="77" t="e">
        <f t="shared" si="18"/>
        <v>#VALUE!</v>
      </c>
      <c r="BN73" s="77" t="e">
        <f t="shared" si="8"/>
        <v>#VALUE!</v>
      </c>
      <c r="BO73" s="77" t="e">
        <f t="shared" si="19"/>
        <v>#VALUE!</v>
      </c>
    </row>
    <row r="74" spans="3:67" ht="17.25" x14ac:dyDescent="0.3">
      <c r="C74" s="87">
        <v>50</v>
      </c>
      <c r="D74" s="87" t="s">
        <v>148</v>
      </c>
      <c r="E74" s="88" t="s">
        <v>149</v>
      </c>
      <c r="F74" s="88" t="s">
        <v>65</v>
      </c>
      <c r="G74" s="88" t="s">
        <v>66</v>
      </c>
      <c r="H74" s="88" t="s">
        <v>67</v>
      </c>
      <c r="I74" s="89">
        <v>46023</v>
      </c>
      <c r="K74" s="90" t="s">
        <v>176</v>
      </c>
      <c r="L74" s="90">
        <v>0</v>
      </c>
      <c r="M74" s="90">
        <v>0</v>
      </c>
      <c r="N74" s="90">
        <v>0</v>
      </c>
      <c r="O74" s="90">
        <v>0</v>
      </c>
      <c r="P74" s="90">
        <v>0</v>
      </c>
      <c r="Q74" s="90">
        <v>302.83999999999997</v>
      </c>
      <c r="R74" s="90" t="s">
        <v>57</v>
      </c>
      <c r="S74" s="90" t="s">
        <v>57</v>
      </c>
      <c r="T74" s="90" t="s">
        <v>57</v>
      </c>
      <c r="U74" s="90">
        <v>0</v>
      </c>
      <c r="V74" s="90" t="s">
        <v>57</v>
      </c>
      <c r="W74" s="90" t="s">
        <v>57</v>
      </c>
      <c r="X74" s="90" t="s">
        <v>57</v>
      </c>
      <c r="Y74" s="90" t="s">
        <v>57</v>
      </c>
      <c r="AA74" s="79">
        <v>0</v>
      </c>
      <c r="AB74" s="79">
        <v>0</v>
      </c>
      <c r="AC74" s="79">
        <v>0</v>
      </c>
      <c r="AD74" s="79">
        <v>0</v>
      </c>
      <c r="AE74" s="79">
        <v>0</v>
      </c>
      <c r="AF74" s="79">
        <v>0</v>
      </c>
      <c r="AG74" s="79">
        <v>0</v>
      </c>
      <c r="AH74" s="79">
        <v>0</v>
      </c>
      <c r="AI74" s="79">
        <v>0</v>
      </c>
      <c r="AJ74" s="79">
        <v>0</v>
      </c>
      <c r="AK74" s="79">
        <f t="shared" si="12"/>
        <v>0</v>
      </c>
      <c r="AL74" s="79">
        <v>0</v>
      </c>
      <c r="AM74" s="79">
        <v>0</v>
      </c>
      <c r="AN74" s="79">
        <v>0</v>
      </c>
      <c r="AO74" s="79">
        <v>0</v>
      </c>
      <c r="AP74" s="79">
        <v>0</v>
      </c>
      <c r="AQ74" s="79">
        <v>0</v>
      </c>
      <c r="AR74" s="79">
        <v>0</v>
      </c>
      <c r="AS74" s="79">
        <v>0</v>
      </c>
      <c r="AT74" s="79">
        <v>0</v>
      </c>
      <c r="AU74" s="79">
        <v>0</v>
      </c>
      <c r="AV74" s="79" t="s">
        <v>57</v>
      </c>
      <c r="AW74" s="79" t="e">
        <f t="shared" si="13"/>
        <v>#VALUE!</v>
      </c>
      <c r="AX74" s="79" t="e">
        <f t="shared" si="14"/>
        <v>#VALUE!</v>
      </c>
      <c r="AY74" s="73"/>
      <c r="AZ74" s="92">
        <v>16.8</v>
      </c>
      <c r="BA74" s="92">
        <v>22</v>
      </c>
      <c r="BB74" s="92">
        <v>102.443</v>
      </c>
      <c r="BC74" s="92">
        <v>3.7854999999999994</v>
      </c>
      <c r="BD74" s="79">
        <f t="shared" si="15"/>
        <v>145.02850000000001</v>
      </c>
      <c r="BE74" s="73"/>
      <c r="BF74" s="79">
        <v>30.974589899999998</v>
      </c>
      <c r="BG74" s="79">
        <v>29.98</v>
      </c>
      <c r="BH74" s="79">
        <f t="shared" si="16"/>
        <v>9.079143199999999</v>
      </c>
      <c r="BI74" s="79">
        <f t="shared" si="17"/>
        <v>40.053733099999995</v>
      </c>
      <c r="BJ74" s="76"/>
      <c r="BK74" s="79" t="e">
        <f t="shared" si="6"/>
        <v>#VALUE!</v>
      </c>
      <c r="BL74" s="73"/>
      <c r="BM74" s="79" t="e">
        <f t="shared" si="18"/>
        <v>#VALUE!</v>
      </c>
      <c r="BN74" s="79" t="e">
        <f t="shared" si="8"/>
        <v>#VALUE!</v>
      </c>
      <c r="BO74" s="79" t="e">
        <f t="shared" si="19"/>
        <v>#VALUE!</v>
      </c>
    </row>
    <row r="75" spans="3:67" ht="17.25" x14ac:dyDescent="0.3">
      <c r="C75" s="83">
        <v>51</v>
      </c>
      <c r="D75" s="84" t="s">
        <v>150</v>
      </c>
      <c r="E75" s="84" t="s">
        <v>151</v>
      </c>
      <c r="F75" s="84" t="s">
        <v>65</v>
      </c>
      <c r="G75" s="84" t="s">
        <v>66</v>
      </c>
      <c r="H75" s="84" t="s">
        <v>67</v>
      </c>
      <c r="I75" s="85">
        <v>46023</v>
      </c>
      <c r="K75" s="86" t="s">
        <v>186</v>
      </c>
      <c r="L75" s="86">
        <v>0</v>
      </c>
      <c r="M75" s="86">
        <v>0</v>
      </c>
      <c r="N75" s="86">
        <v>0</v>
      </c>
      <c r="O75" s="86">
        <v>0</v>
      </c>
      <c r="P75" s="86">
        <v>0</v>
      </c>
      <c r="Q75" s="86">
        <v>2868.42</v>
      </c>
      <c r="R75" s="86" t="s">
        <v>57</v>
      </c>
      <c r="S75" s="86" t="s">
        <v>57</v>
      </c>
      <c r="T75" s="86" t="s">
        <v>57</v>
      </c>
      <c r="U75" s="86">
        <v>0</v>
      </c>
      <c r="V75" s="86" t="s">
        <v>57</v>
      </c>
      <c r="W75" s="86" t="s">
        <v>57</v>
      </c>
      <c r="X75" s="86" t="s">
        <v>57</v>
      </c>
      <c r="Y75" s="86" t="s">
        <v>57</v>
      </c>
      <c r="AA75" s="72">
        <v>0</v>
      </c>
      <c r="AB75" s="72">
        <v>0</v>
      </c>
      <c r="AC75" s="72">
        <v>0</v>
      </c>
      <c r="AD75" s="72">
        <v>0</v>
      </c>
      <c r="AE75" s="72">
        <v>0</v>
      </c>
      <c r="AF75" s="72">
        <v>0</v>
      </c>
      <c r="AG75" s="72">
        <v>0</v>
      </c>
      <c r="AH75" s="72">
        <v>0</v>
      </c>
      <c r="AI75" s="72">
        <v>0</v>
      </c>
      <c r="AJ75" s="72">
        <v>0</v>
      </c>
      <c r="AK75" s="72">
        <f t="shared" si="12"/>
        <v>0</v>
      </c>
      <c r="AL75" s="72">
        <v>0</v>
      </c>
      <c r="AM75" s="72">
        <v>0</v>
      </c>
      <c r="AN75" s="72">
        <v>0</v>
      </c>
      <c r="AO75" s="72">
        <v>0</v>
      </c>
      <c r="AP75" s="72">
        <v>0</v>
      </c>
      <c r="AQ75" s="72">
        <v>0</v>
      </c>
      <c r="AR75" s="72">
        <v>0</v>
      </c>
      <c r="AS75" s="72">
        <v>0</v>
      </c>
      <c r="AT75" s="72">
        <v>0</v>
      </c>
      <c r="AU75" s="72">
        <v>0</v>
      </c>
      <c r="AV75" s="72" t="s">
        <v>57</v>
      </c>
      <c r="AW75" s="80" t="e">
        <f t="shared" si="13"/>
        <v>#VALUE!</v>
      </c>
      <c r="AX75" s="72" t="e">
        <f t="shared" si="14"/>
        <v>#VALUE!</v>
      </c>
      <c r="AY75" s="73"/>
      <c r="AZ75" s="91">
        <v>16.8</v>
      </c>
      <c r="BA75" s="91">
        <v>22</v>
      </c>
      <c r="BB75" s="91">
        <v>251.45099999999999</v>
      </c>
      <c r="BC75" s="91">
        <v>35.855249999999998</v>
      </c>
      <c r="BD75" s="74">
        <f t="shared" si="15"/>
        <v>326.10624999999999</v>
      </c>
      <c r="BE75" s="73"/>
      <c r="BF75" s="75">
        <v>63.652044299999993</v>
      </c>
      <c r="BG75" s="75">
        <v>29.98</v>
      </c>
      <c r="BH75" s="75">
        <f t="shared" si="16"/>
        <v>85.995231599999997</v>
      </c>
      <c r="BI75" s="75">
        <f t="shared" si="17"/>
        <v>149.64727589999998</v>
      </c>
      <c r="BJ75" s="76"/>
      <c r="BK75" s="75" t="e">
        <f t="shared" si="6"/>
        <v>#VALUE!</v>
      </c>
      <c r="BL75" s="73"/>
      <c r="BM75" s="77" t="e">
        <f t="shared" si="18"/>
        <v>#VALUE!</v>
      </c>
      <c r="BN75" s="77" t="e">
        <f t="shared" si="8"/>
        <v>#VALUE!</v>
      </c>
      <c r="BO75" s="77" t="e">
        <f t="shared" si="19"/>
        <v>#VALUE!</v>
      </c>
    </row>
    <row r="76" spans="3:67" ht="17.25" x14ac:dyDescent="0.3">
      <c r="C76" s="87">
        <v>52</v>
      </c>
      <c r="D76" s="87" t="s">
        <v>150</v>
      </c>
      <c r="E76" s="88" t="s">
        <v>152</v>
      </c>
      <c r="F76" s="88" t="s">
        <v>60</v>
      </c>
      <c r="G76" s="88" t="s">
        <v>61</v>
      </c>
      <c r="H76" s="88" t="s">
        <v>60</v>
      </c>
      <c r="I76" s="89">
        <v>46023</v>
      </c>
      <c r="K76" s="90">
        <v>6</v>
      </c>
      <c r="L76" s="90">
        <v>0</v>
      </c>
      <c r="M76" s="90">
        <v>0</v>
      </c>
      <c r="N76" s="90">
        <v>0</v>
      </c>
      <c r="O76" s="90">
        <v>0</v>
      </c>
      <c r="P76" s="90">
        <v>0</v>
      </c>
      <c r="Q76" s="90" t="s">
        <v>57</v>
      </c>
      <c r="R76" s="90" t="s">
        <v>57</v>
      </c>
      <c r="S76" s="90">
        <v>5393.01</v>
      </c>
      <c r="T76" s="90">
        <v>1232.54</v>
      </c>
      <c r="U76" s="90">
        <v>0</v>
      </c>
      <c r="V76" s="90" t="s">
        <v>57</v>
      </c>
      <c r="W76" s="90" t="s">
        <v>57</v>
      </c>
      <c r="X76" s="90" t="s">
        <v>57</v>
      </c>
      <c r="Y76" s="90" t="s">
        <v>57</v>
      </c>
      <c r="AA76" s="79">
        <v>0</v>
      </c>
      <c r="AB76" s="79">
        <v>0</v>
      </c>
      <c r="AC76" s="79">
        <v>0</v>
      </c>
      <c r="AD76" s="79">
        <v>0</v>
      </c>
      <c r="AE76" s="79">
        <v>0</v>
      </c>
      <c r="AF76" s="79">
        <v>0</v>
      </c>
      <c r="AG76" s="79">
        <v>0</v>
      </c>
      <c r="AH76" s="79">
        <v>0</v>
      </c>
      <c r="AI76" s="79">
        <v>0</v>
      </c>
      <c r="AJ76" s="79">
        <v>0</v>
      </c>
      <c r="AK76" s="79">
        <f t="shared" si="12"/>
        <v>0</v>
      </c>
      <c r="AL76" s="79">
        <v>0</v>
      </c>
      <c r="AM76" s="79">
        <v>0</v>
      </c>
      <c r="AN76" s="79">
        <v>0</v>
      </c>
      <c r="AO76" s="79">
        <v>0</v>
      </c>
      <c r="AP76" s="79">
        <v>0</v>
      </c>
      <c r="AQ76" s="79">
        <v>0</v>
      </c>
      <c r="AR76" s="79">
        <v>0</v>
      </c>
      <c r="AS76" s="79">
        <v>0</v>
      </c>
      <c r="AT76" s="79">
        <v>0</v>
      </c>
      <c r="AU76" s="79">
        <v>0</v>
      </c>
      <c r="AV76" s="79" t="s">
        <v>57</v>
      </c>
      <c r="AW76" s="79" t="e">
        <f t="shared" si="13"/>
        <v>#VALUE!</v>
      </c>
      <c r="AX76" s="79" t="e">
        <f t="shared" si="14"/>
        <v>#VALUE!</v>
      </c>
      <c r="AY76" s="73"/>
      <c r="AZ76" s="92">
        <v>16.8</v>
      </c>
      <c r="BA76" s="92">
        <v>22</v>
      </c>
      <c r="BB76" s="92">
        <v>60.66</v>
      </c>
      <c r="BC76" s="92">
        <v>265.62539191170794</v>
      </c>
      <c r="BD76" s="79">
        <f t="shared" si="15"/>
        <v>365.08539191170792</v>
      </c>
      <c r="BE76" s="73"/>
      <c r="BF76" s="79">
        <v>21.811577999999997</v>
      </c>
      <c r="BG76" s="79">
        <v>29.98</v>
      </c>
      <c r="BH76" s="79">
        <f t="shared" si="16"/>
        <v>198.63398900000001</v>
      </c>
      <c r="BI76" s="79">
        <f t="shared" si="17"/>
        <v>220.44556700000001</v>
      </c>
      <c r="BJ76" s="76"/>
      <c r="BK76" s="79" t="e">
        <f t="shared" si="6"/>
        <v>#VALUE!</v>
      </c>
      <c r="BL76" s="73"/>
      <c r="BM76" s="79" t="e">
        <f t="shared" si="18"/>
        <v>#VALUE!</v>
      </c>
      <c r="BN76" s="79" t="e">
        <f t="shared" si="8"/>
        <v>#VALUE!</v>
      </c>
      <c r="BO76" s="79" t="e">
        <f t="shared" si="19"/>
        <v>#VALUE!</v>
      </c>
    </row>
    <row r="77" spans="3:67" ht="17.25" x14ac:dyDescent="0.3">
      <c r="C77" s="83">
        <v>53</v>
      </c>
      <c r="D77" s="84" t="s">
        <v>150</v>
      </c>
      <c r="E77" s="84" t="s">
        <v>153</v>
      </c>
      <c r="F77" s="84" t="s">
        <v>62</v>
      </c>
      <c r="G77" s="84" t="s">
        <v>61</v>
      </c>
      <c r="H77" s="84" t="s">
        <v>62</v>
      </c>
      <c r="I77" s="85">
        <v>46023</v>
      </c>
      <c r="K77" s="86">
        <v>12</v>
      </c>
      <c r="L77" s="86">
        <v>0</v>
      </c>
      <c r="M77" s="86">
        <v>0</v>
      </c>
      <c r="N77" s="86">
        <v>0</v>
      </c>
      <c r="O77" s="86">
        <v>0</v>
      </c>
      <c r="P77" s="86">
        <v>0</v>
      </c>
      <c r="Q77" s="86" t="s">
        <v>57</v>
      </c>
      <c r="R77" s="86">
        <v>7178.33</v>
      </c>
      <c r="S77" s="86" t="s">
        <v>57</v>
      </c>
      <c r="T77" s="86" t="s">
        <v>57</v>
      </c>
      <c r="U77" s="86">
        <v>0</v>
      </c>
      <c r="V77" s="86" t="s">
        <v>57</v>
      </c>
      <c r="W77" s="86" t="s">
        <v>57</v>
      </c>
      <c r="X77" s="86" t="s">
        <v>57</v>
      </c>
      <c r="Y77" s="86" t="s">
        <v>57</v>
      </c>
      <c r="AA77" s="72">
        <v>0</v>
      </c>
      <c r="AB77" s="72">
        <v>0</v>
      </c>
      <c r="AC77" s="72">
        <v>0</v>
      </c>
      <c r="AD77" s="72">
        <v>0</v>
      </c>
      <c r="AE77" s="72">
        <v>0</v>
      </c>
      <c r="AF77" s="72">
        <v>0</v>
      </c>
      <c r="AG77" s="72">
        <v>0</v>
      </c>
      <c r="AH77" s="72">
        <v>0</v>
      </c>
      <c r="AI77" s="72">
        <v>0</v>
      </c>
      <c r="AJ77" s="72">
        <v>0</v>
      </c>
      <c r="AK77" s="72">
        <f t="shared" si="12"/>
        <v>0</v>
      </c>
      <c r="AL77" s="72">
        <v>0</v>
      </c>
      <c r="AM77" s="72">
        <v>0</v>
      </c>
      <c r="AN77" s="72">
        <v>0</v>
      </c>
      <c r="AO77" s="72">
        <v>0</v>
      </c>
      <c r="AP77" s="72">
        <v>0</v>
      </c>
      <c r="AQ77" s="72">
        <v>0</v>
      </c>
      <c r="AR77" s="72">
        <v>0</v>
      </c>
      <c r="AS77" s="72">
        <v>0</v>
      </c>
      <c r="AT77" s="72">
        <v>0</v>
      </c>
      <c r="AU77" s="72">
        <v>0</v>
      </c>
      <c r="AV77" s="72" t="s">
        <v>57</v>
      </c>
      <c r="AW77" s="80" t="e">
        <f t="shared" si="13"/>
        <v>#VALUE!</v>
      </c>
      <c r="AX77" s="72" t="e">
        <f t="shared" si="14"/>
        <v>#VALUE!</v>
      </c>
      <c r="AY77" s="73"/>
      <c r="AZ77" s="91">
        <v>16.8</v>
      </c>
      <c r="BA77" s="91">
        <v>22</v>
      </c>
      <c r="BB77" s="91">
        <v>121.32</v>
      </c>
      <c r="BC77" s="91">
        <v>287.78693384271048</v>
      </c>
      <c r="BD77" s="74">
        <f t="shared" si="15"/>
        <v>447.90693384271049</v>
      </c>
      <c r="BE77" s="73"/>
      <c r="BF77" s="75">
        <v>35.114316000000002</v>
      </c>
      <c r="BG77" s="75">
        <v>29.98</v>
      </c>
      <c r="BH77" s="75">
        <f t="shared" si="16"/>
        <v>215.20633340000001</v>
      </c>
      <c r="BI77" s="75">
        <f t="shared" si="17"/>
        <v>250.32064940000001</v>
      </c>
      <c r="BJ77" s="76"/>
      <c r="BK77" s="75" t="e">
        <f t="shared" si="6"/>
        <v>#VALUE!</v>
      </c>
      <c r="BL77" s="73"/>
      <c r="BM77" s="77" t="e">
        <f t="shared" si="18"/>
        <v>#VALUE!</v>
      </c>
      <c r="BN77" s="77" t="e">
        <f t="shared" si="8"/>
        <v>#VALUE!</v>
      </c>
      <c r="BO77" s="77" t="e">
        <f t="shared" si="19"/>
        <v>#VALUE!</v>
      </c>
    </row>
    <row r="78" spans="3:67" ht="17.25" x14ac:dyDescent="0.3">
      <c r="C78" s="87">
        <v>54</v>
      </c>
      <c r="D78" s="87" t="s">
        <v>70</v>
      </c>
      <c r="E78" s="88" t="s">
        <v>154</v>
      </c>
      <c r="F78" s="88" t="s">
        <v>65</v>
      </c>
      <c r="G78" s="88" t="s">
        <v>66</v>
      </c>
      <c r="H78" s="88" t="s">
        <v>67</v>
      </c>
      <c r="I78" s="89">
        <v>46023</v>
      </c>
      <c r="K78" s="90" t="s">
        <v>187</v>
      </c>
      <c r="L78" s="90">
        <v>0</v>
      </c>
      <c r="M78" s="90">
        <v>0</v>
      </c>
      <c r="N78" s="90">
        <v>0</v>
      </c>
      <c r="O78" s="90">
        <v>0</v>
      </c>
      <c r="P78" s="90">
        <v>0</v>
      </c>
      <c r="Q78" s="90">
        <v>1038.1300000000001</v>
      </c>
      <c r="R78" s="90" t="s">
        <v>57</v>
      </c>
      <c r="S78" s="90" t="s">
        <v>57</v>
      </c>
      <c r="T78" s="90" t="s">
        <v>57</v>
      </c>
      <c r="U78" s="90">
        <v>0</v>
      </c>
      <c r="V78" s="90" t="s">
        <v>57</v>
      </c>
      <c r="W78" s="90" t="s">
        <v>57</v>
      </c>
      <c r="X78" s="90" t="s">
        <v>57</v>
      </c>
      <c r="Y78" s="90" t="s">
        <v>57</v>
      </c>
      <c r="AA78" s="79">
        <v>0</v>
      </c>
      <c r="AB78" s="79">
        <v>0</v>
      </c>
      <c r="AC78" s="79">
        <v>0</v>
      </c>
      <c r="AD78" s="79">
        <v>0</v>
      </c>
      <c r="AE78" s="79">
        <v>0</v>
      </c>
      <c r="AF78" s="79">
        <v>0</v>
      </c>
      <c r="AG78" s="79">
        <v>0</v>
      </c>
      <c r="AH78" s="79">
        <v>0</v>
      </c>
      <c r="AI78" s="79">
        <v>0</v>
      </c>
      <c r="AJ78" s="79">
        <v>0</v>
      </c>
      <c r="AK78" s="79">
        <f t="shared" si="12"/>
        <v>0</v>
      </c>
      <c r="AL78" s="79">
        <v>0</v>
      </c>
      <c r="AM78" s="79">
        <v>0</v>
      </c>
      <c r="AN78" s="79">
        <v>0</v>
      </c>
      <c r="AO78" s="79">
        <v>0</v>
      </c>
      <c r="AP78" s="79">
        <v>0</v>
      </c>
      <c r="AQ78" s="79">
        <v>0</v>
      </c>
      <c r="AR78" s="79">
        <v>0</v>
      </c>
      <c r="AS78" s="79">
        <v>0</v>
      </c>
      <c r="AT78" s="79">
        <v>0</v>
      </c>
      <c r="AU78" s="79">
        <v>0</v>
      </c>
      <c r="AV78" s="79" t="s">
        <v>57</v>
      </c>
      <c r="AW78" s="79" t="e">
        <f t="shared" si="13"/>
        <v>#VALUE!</v>
      </c>
      <c r="AX78" s="79" t="e">
        <f t="shared" si="14"/>
        <v>#VALUE!</v>
      </c>
      <c r="AY78" s="73"/>
      <c r="AZ78" s="92">
        <v>16.8</v>
      </c>
      <c r="BA78" s="92">
        <v>22</v>
      </c>
      <c r="BB78" s="92">
        <v>9.3130000000000006</v>
      </c>
      <c r="BC78" s="92">
        <v>12.976625000000002</v>
      </c>
      <c r="BD78" s="79">
        <f t="shared" si="15"/>
        <v>61.089624999999998</v>
      </c>
      <c r="BE78" s="73"/>
      <c r="BF78" s="79">
        <v>10.5511809</v>
      </c>
      <c r="BG78" s="79">
        <v>29.98</v>
      </c>
      <c r="BH78" s="79">
        <f t="shared" si="16"/>
        <v>31.123137400000005</v>
      </c>
      <c r="BI78" s="79">
        <f t="shared" si="17"/>
        <v>41.674318300000003</v>
      </c>
      <c r="BJ78" s="76"/>
      <c r="BK78" s="79" t="e">
        <f t="shared" si="6"/>
        <v>#VALUE!</v>
      </c>
      <c r="BL78" s="73"/>
      <c r="BM78" s="79" t="e">
        <f t="shared" si="18"/>
        <v>#VALUE!</v>
      </c>
      <c r="BN78" s="79" t="e">
        <f t="shared" si="8"/>
        <v>#VALUE!</v>
      </c>
      <c r="BO78" s="79" t="e">
        <f t="shared" si="19"/>
        <v>#VALUE!</v>
      </c>
    </row>
    <row r="79" spans="3:67" ht="17.25" x14ac:dyDescent="0.3">
      <c r="C79" s="83">
        <v>55</v>
      </c>
      <c r="D79" s="84" t="s">
        <v>70</v>
      </c>
      <c r="E79" s="84" t="s">
        <v>155</v>
      </c>
      <c r="F79" s="84" t="s">
        <v>65</v>
      </c>
      <c r="G79" s="84" t="s">
        <v>66</v>
      </c>
      <c r="H79" s="84" t="s">
        <v>67</v>
      </c>
      <c r="I79" s="85">
        <v>46023</v>
      </c>
      <c r="K79" s="86" t="s">
        <v>188</v>
      </c>
      <c r="L79" s="86">
        <v>0</v>
      </c>
      <c r="M79" s="86">
        <v>0</v>
      </c>
      <c r="N79" s="86">
        <v>0</v>
      </c>
      <c r="O79" s="86">
        <v>0</v>
      </c>
      <c r="P79" s="86">
        <v>0</v>
      </c>
      <c r="Q79" s="86">
        <v>1326.43</v>
      </c>
      <c r="R79" s="86" t="s">
        <v>57</v>
      </c>
      <c r="S79" s="86" t="s">
        <v>57</v>
      </c>
      <c r="T79" s="86" t="s">
        <v>57</v>
      </c>
      <c r="U79" s="86">
        <v>0</v>
      </c>
      <c r="V79" s="86" t="s">
        <v>57</v>
      </c>
      <c r="W79" s="86" t="s">
        <v>57</v>
      </c>
      <c r="X79" s="86" t="s">
        <v>57</v>
      </c>
      <c r="Y79" s="86" t="s">
        <v>57</v>
      </c>
      <c r="AA79" s="72">
        <v>0</v>
      </c>
      <c r="AB79" s="72">
        <v>0</v>
      </c>
      <c r="AC79" s="72">
        <v>0</v>
      </c>
      <c r="AD79" s="72">
        <v>0</v>
      </c>
      <c r="AE79" s="72">
        <v>0</v>
      </c>
      <c r="AF79" s="72">
        <v>0</v>
      </c>
      <c r="AG79" s="72">
        <v>0</v>
      </c>
      <c r="AH79" s="72">
        <v>0</v>
      </c>
      <c r="AI79" s="72">
        <v>0</v>
      </c>
      <c r="AJ79" s="72">
        <v>0</v>
      </c>
      <c r="AK79" s="72">
        <f t="shared" si="12"/>
        <v>0</v>
      </c>
      <c r="AL79" s="72">
        <v>0</v>
      </c>
      <c r="AM79" s="72">
        <v>0</v>
      </c>
      <c r="AN79" s="72">
        <v>0</v>
      </c>
      <c r="AO79" s="72">
        <v>0</v>
      </c>
      <c r="AP79" s="72">
        <v>0</v>
      </c>
      <c r="AQ79" s="72">
        <v>0</v>
      </c>
      <c r="AR79" s="72">
        <v>0</v>
      </c>
      <c r="AS79" s="72">
        <v>0</v>
      </c>
      <c r="AT79" s="72">
        <v>0</v>
      </c>
      <c r="AU79" s="72">
        <v>0</v>
      </c>
      <c r="AV79" s="72" t="s">
        <v>57</v>
      </c>
      <c r="AW79" s="80" t="e">
        <f t="shared" si="13"/>
        <v>#VALUE!</v>
      </c>
      <c r="AX79" s="72" t="e">
        <f t="shared" si="14"/>
        <v>#VALUE!</v>
      </c>
      <c r="AY79" s="73"/>
      <c r="AZ79" s="91">
        <v>16.8</v>
      </c>
      <c r="BA79" s="91">
        <v>22</v>
      </c>
      <c r="BB79" s="91">
        <v>325.95499999999998</v>
      </c>
      <c r="BC79" s="91">
        <v>16.580375</v>
      </c>
      <c r="BD79" s="74">
        <f t="shared" si="15"/>
        <v>381.335375</v>
      </c>
      <c r="BE79" s="73"/>
      <c r="BF79" s="75">
        <v>79.990771499999994</v>
      </c>
      <c r="BG79" s="75">
        <v>29.98</v>
      </c>
      <c r="BH79" s="75">
        <f t="shared" si="16"/>
        <v>39.766371400000004</v>
      </c>
      <c r="BI79" s="75">
        <f t="shared" si="17"/>
        <v>119.75714289999999</v>
      </c>
      <c r="BJ79" s="76"/>
      <c r="BK79" s="75" t="e">
        <f t="shared" si="6"/>
        <v>#VALUE!</v>
      </c>
      <c r="BL79" s="73"/>
      <c r="BM79" s="77" t="e">
        <f t="shared" si="18"/>
        <v>#VALUE!</v>
      </c>
      <c r="BN79" s="77" t="e">
        <f t="shared" si="8"/>
        <v>#VALUE!</v>
      </c>
      <c r="BO79" s="77" t="e">
        <f t="shared" si="19"/>
        <v>#VALUE!</v>
      </c>
    </row>
    <row r="80" spans="3:67" ht="17.25" x14ac:dyDescent="0.3">
      <c r="C80" s="87">
        <v>56</v>
      </c>
      <c r="D80" s="87" t="s">
        <v>121</v>
      </c>
      <c r="E80" s="88" t="s">
        <v>156</v>
      </c>
      <c r="F80" s="88" t="s">
        <v>60</v>
      </c>
      <c r="G80" s="88" t="s">
        <v>61</v>
      </c>
      <c r="H80" s="88" t="s">
        <v>60</v>
      </c>
      <c r="I80" s="89">
        <v>46023</v>
      </c>
      <c r="K80" s="90">
        <v>24</v>
      </c>
      <c r="L80" s="90">
        <v>0</v>
      </c>
      <c r="M80" s="90">
        <v>0</v>
      </c>
      <c r="N80" s="90">
        <v>0</v>
      </c>
      <c r="O80" s="90">
        <v>0</v>
      </c>
      <c r="P80" s="90">
        <v>0</v>
      </c>
      <c r="Q80" s="90" t="s">
        <v>57</v>
      </c>
      <c r="R80" s="90" t="s">
        <v>57</v>
      </c>
      <c r="S80" s="90">
        <v>8351.36</v>
      </c>
      <c r="T80" s="90">
        <v>2122.5500000000002</v>
      </c>
      <c r="U80" s="90">
        <v>0</v>
      </c>
      <c r="V80" s="90" t="s">
        <v>57</v>
      </c>
      <c r="W80" s="90" t="s">
        <v>57</v>
      </c>
      <c r="X80" s="90" t="s">
        <v>57</v>
      </c>
      <c r="Y80" s="90" t="s">
        <v>57</v>
      </c>
      <c r="AA80" s="79">
        <v>0</v>
      </c>
      <c r="AB80" s="79">
        <v>0</v>
      </c>
      <c r="AC80" s="79">
        <v>0</v>
      </c>
      <c r="AD80" s="79">
        <v>0</v>
      </c>
      <c r="AE80" s="79">
        <v>0</v>
      </c>
      <c r="AF80" s="79">
        <v>0</v>
      </c>
      <c r="AG80" s="79">
        <v>0</v>
      </c>
      <c r="AH80" s="79">
        <v>0</v>
      </c>
      <c r="AI80" s="79">
        <v>0</v>
      </c>
      <c r="AJ80" s="79">
        <v>0</v>
      </c>
      <c r="AK80" s="79">
        <f t="shared" si="12"/>
        <v>0</v>
      </c>
      <c r="AL80" s="79">
        <v>0</v>
      </c>
      <c r="AM80" s="79">
        <v>0</v>
      </c>
      <c r="AN80" s="79">
        <v>0</v>
      </c>
      <c r="AO80" s="79">
        <v>0</v>
      </c>
      <c r="AP80" s="79">
        <v>0</v>
      </c>
      <c r="AQ80" s="79">
        <v>0</v>
      </c>
      <c r="AR80" s="79">
        <v>0</v>
      </c>
      <c r="AS80" s="79">
        <v>0</v>
      </c>
      <c r="AT80" s="79">
        <v>0</v>
      </c>
      <c r="AU80" s="79">
        <v>0</v>
      </c>
      <c r="AV80" s="79" t="s">
        <v>57</v>
      </c>
      <c r="AW80" s="79" t="e">
        <f t="shared" si="13"/>
        <v>#VALUE!</v>
      </c>
      <c r="AX80" s="79" t="e">
        <f t="shared" si="14"/>
        <v>#VALUE!</v>
      </c>
      <c r="AY80" s="73"/>
      <c r="AZ80" s="92">
        <v>16.8</v>
      </c>
      <c r="BA80" s="92">
        <v>22</v>
      </c>
      <c r="BB80" s="92">
        <v>242.64</v>
      </c>
      <c r="BC80" s="92">
        <v>419.91026384193873</v>
      </c>
      <c r="BD80" s="79">
        <f t="shared" si="15"/>
        <v>701.35026384193873</v>
      </c>
      <c r="BE80" s="73"/>
      <c r="BF80" s="79">
        <v>61.719791999999998</v>
      </c>
      <c r="BG80" s="79">
        <v>29.98</v>
      </c>
      <c r="BH80" s="79">
        <f t="shared" si="16"/>
        <v>314.00782179999999</v>
      </c>
      <c r="BI80" s="79">
        <f t="shared" si="17"/>
        <v>375.72761379999997</v>
      </c>
      <c r="BJ80" s="76"/>
      <c r="BK80" s="79" t="e">
        <f t="shared" si="6"/>
        <v>#VALUE!</v>
      </c>
      <c r="BL80" s="73"/>
      <c r="BM80" s="79" t="e">
        <f t="shared" si="18"/>
        <v>#VALUE!</v>
      </c>
      <c r="BN80" s="79" t="e">
        <f t="shared" si="8"/>
        <v>#VALUE!</v>
      </c>
      <c r="BO80" s="79" t="e">
        <f t="shared" si="19"/>
        <v>#VALUE!</v>
      </c>
    </row>
    <row r="81" spans="3:67" ht="17.25" x14ac:dyDescent="0.3">
      <c r="C81" s="83">
        <v>57</v>
      </c>
      <c r="D81" s="84" t="s">
        <v>77</v>
      </c>
      <c r="E81" s="84" t="s">
        <v>157</v>
      </c>
      <c r="F81" s="84" t="s">
        <v>62</v>
      </c>
      <c r="G81" s="84" t="s">
        <v>61</v>
      </c>
      <c r="H81" s="84" t="s">
        <v>62</v>
      </c>
      <c r="I81" s="85">
        <v>46023</v>
      </c>
      <c r="K81" s="86">
        <v>36</v>
      </c>
      <c r="L81" s="86">
        <v>0</v>
      </c>
      <c r="M81" s="86">
        <v>0</v>
      </c>
      <c r="N81" s="86">
        <v>0</v>
      </c>
      <c r="O81" s="86">
        <v>0</v>
      </c>
      <c r="P81" s="86">
        <v>0</v>
      </c>
      <c r="Q81" s="86" t="s">
        <v>57</v>
      </c>
      <c r="R81" s="86">
        <v>3721.41</v>
      </c>
      <c r="S81" s="86" t="s">
        <v>57</v>
      </c>
      <c r="T81" s="86" t="s">
        <v>57</v>
      </c>
      <c r="U81" s="86">
        <v>0</v>
      </c>
      <c r="V81" s="86" t="s">
        <v>57</v>
      </c>
      <c r="W81" s="86" t="s">
        <v>57</v>
      </c>
      <c r="X81" s="86" t="s">
        <v>57</v>
      </c>
      <c r="Y81" s="86" t="s">
        <v>57</v>
      </c>
      <c r="AA81" s="72">
        <v>0</v>
      </c>
      <c r="AB81" s="72">
        <v>0</v>
      </c>
      <c r="AC81" s="72">
        <v>0</v>
      </c>
      <c r="AD81" s="72">
        <v>0</v>
      </c>
      <c r="AE81" s="72">
        <v>0</v>
      </c>
      <c r="AF81" s="72">
        <v>0</v>
      </c>
      <c r="AG81" s="72">
        <v>0</v>
      </c>
      <c r="AH81" s="72">
        <v>0</v>
      </c>
      <c r="AI81" s="72">
        <v>0</v>
      </c>
      <c r="AJ81" s="72">
        <v>0</v>
      </c>
      <c r="AK81" s="72">
        <f t="shared" si="12"/>
        <v>0</v>
      </c>
      <c r="AL81" s="72">
        <v>0</v>
      </c>
      <c r="AM81" s="72">
        <v>0</v>
      </c>
      <c r="AN81" s="72">
        <v>0</v>
      </c>
      <c r="AO81" s="72">
        <v>0</v>
      </c>
      <c r="AP81" s="72">
        <v>0</v>
      </c>
      <c r="AQ81" s="72">
        <v>0</v>
      </c>
      <c r="AR81" s="72">
        <v>0</v>
      </c>
      <c r="AS81" s="72">
        <v>0</v>
      </c>
      <c r="AT81" s="72">
        <v>0</v>
      </c>
      <c r="AU81" s="72">
        <v>0</v>
      </c>
      <c r="AV81" s="72" t="s">
        <v>57</v>
      </c>
      <c r="AW81" s="80" t="e">
        <f t="shared" si="13"/>
        <v>#VALUE!</v>
      </c>
      <c r="AX81" s="72" t="e">
        <f t="shared" si="14"/>
        <v>#VALUE!</v>
      </c>
      <c r="AY81" s="73"/>
      <c r="AZ81" s="91">
        <v>16.8</v>
      </c>
      <c r="BA81" s="91">
        <v>22</v>
      </c>
      <c r="BB81" s="91">
        <v>363.96</v>
      </c>
      <c r="BC81" s="91">
        <v>149.19531053484599</v>
      </c>
      <c r="BD81" s="74">
        <f t="shared" si="15"/>
        <v>551.95531053484592</v>
      </c>
      <c r="BE81" s="73"/>
      <c r="BF81" s="75">
        <v>88.325267999999994</v>
      </c>
      <c r="BG81" s="75">
        <v>29.98</v>
      </c>
      <c r="BH81" s="75">
        <f t="shared" si="16"/>
        <v>111.56787179999999</v>
      </c>
      <c r="BI81" s="75">
        <f t="shared" si="17"/>
        <v>199.89313979999997</v>
      </c>
      <c r="BJ81" s="76"/>
      <c r="BK81" s="75" t="e">
        <f t="shared" si="6"/>
        <v>#VALUE!</v>
      </c>
      <c r="BL81" s="73"/>
      <c r="BM81" s="77" t="e">
        <f t="shared" si="18"/>
        <v>#VALUE!</v>
      </c>
      <c r="BN81" s="77" t="e">
        <f t="shared" si="8"/>
        <v>#VALUE!</v>
      </c>
      <c r="BO81" s="77" t="e">
        <f t="shared" si="19"/>
        <v>#VALUE!</v>
      </c>
    </row>
    <row r="82" spans="3:67" ht="17.25" x14ac:dyDescent="0.3">
      <c r="C82" s="87">
        <v>58</v>
      </c>
      <c r="D82" s="87" t="s">
        <v>70</v>
      </c>
      <c r="E82" s="88" t="s">
        <v>158</v>
      </c>
      <c r="F82" s="88" t="s">
        <v>62</v>
      </c>
      <c r="G82" s="88" t="s">
        <v>61</v>
      </c>
      <c r="H82" s="88" t="s">
        <v>62</v>
      </c>
      <c r="I82" s="89">
        <v>46023</v>
      </c>
      <c r="K82" s="90">
        <v>9</v>
      </c>
      <c r="L82" s="90">
        <v>0</v>
      </c>
      <c r="M82" s="90">
        <v>0</v>
      </c>
      <c r="N82" s="90">
        <v>0</v>
      </c>
      <c r="O82" s="90">
        <v>0</v>
      </c>
      <c r="P82" s="90">
        <v>0</v>
      </c>
      <c r="Q82" s="90" t="s">
        <v>57</v>
      </c>
      <c r="R82" s="90">
        <v>0</v>
      </c>
      <c r="S82" s="90" t="s">
        <v>57</v>
      </c>
      <c r="T82" s="90" t="s">
        <v>57</v>
      </c>
      <c r="U82" s="90">
        <v>0</v>
      </c>
      <c r="V82" s="90" t="s">
        <v>57</v>
      </c>
      <c r="W82" s="90" t="s">
        <v>57</v>
      </c>
      <c r="X82" s="90" t="s">
        <v>57</v>
      </c>
      <c r="Y82" s="90" t="s">
        <v>57</v>
      </c>
      <c r="AA82" s="79">
        <v>0</v>
      </c>
      <c r="AB82" s="79">
        <v>0</v>
      </c>
      <c r="AC82" s="79">
        <v>0</v>
      </c>
      <c r="AD82" s="79">
        <v>0</v>
      </c>
      <c r="AE82" s="79">
        <v>0</v>
      </c>
      <c r="AF82" s="79">
        <v>0</v>
      </c>
      <c r="AG82" s="79">
        <v>0</v>
      </c>
      <c r="AH82" s="79">
        <v>0</v>
      </c>
      <c r="AI82" s="79">
        <v>0</v>
      </c>
      <c r="AJ82" s="79">
        <v>0</v>
      </c>
      <c r="AK82" s="79">
        <f t="shared" si="12"/>
        <v>0</v>
      </c>
      <c r="AL82" s="79">
        <v>0</v>
      </c>
      <c r="AM82" s="79">
        <v>0</v>
      </c>
      <c r="AN82" s="79">
        <v>0</v>
      </c>
      <c r="AO82" s="79">
        <v>0</v>
      </c>
      <c r="AP82" s="79">
        <v>0</v>
      </c>
      <c r="AQ82" s="79">
        <v>0</v>
      </c>
      <c r="AR82" s="79">
        <v>0</v>
      </c>
      <c r="AS82" s="79">
        <v>0</v>
      </c>
      <c r="AT82" s="79">
        <v>0</v>
      </c>
      <c r="AU82" s="79">
        <v>0</v>
      </c>
      <c r="AV82" s="79" t="s">
        <v>57</v>
      </c>
      <c r="AW82" s="79" t="e">
        <f t="shared" si="13"/>
        <v>#VALUE!</v>
      </c>
      <c r="AX82" s="79" t="e">
        <f t="shared" si="14"/>
        <v>#VALUE!</v>
      </c>
      <c r="AY82" s="73"/>
      <c r="AZ82" s="92">
        <v>16.8</v>
      </c>
      <c r="BA82" s="92">
        <v>22</v>
      </c>
      <c r="BB82" s="92">
        <v>90.99</v>
      </c>
      <c r="BC82" s="92">
        <v>0</v>
      </c>
      <c r="BD82" s="79">
        <f t="shared" si="15"/>
        <v>129.79</v>
      </c>
      <c r="BE82" s="73"/>
      <c r="BF82" s="79">
        <v>28.462946999999996</v>
      </c>
      <c r="BG82" s="79">
        <v>29.98</v>
      </c>
      <c r="BH82" s="79">
        <f t="shared" si="16"/>
        <v>0</v>
      </c>
      <c r="BI82" s="79">
        <f t="shared" si="17"/>
        <v>28.462946999999996</v>
      </c>
      <c r="BJ82" s="76"/>
      <c r="BK82" s="79" t="e">
        <f t="shared" si="6"/>
        <v>#VALUE!</v>
      </c>
      <c r="BL82" s="73"/>
      <c r="BM82" s="79" t="e">
        <f t="shared" si="18"/>
        <v>#VALUE!</v>
      </c>
      <c r="BN82" s="79" t="e">
        <f t="shared" si="8"/>
        <v>#VALUE!</v>
      </c>
      <c r="BO82" s="79" t="e">
        <f t="shared" si="19"/>
        <v>#VALUE!</v>
      </c>
    </row>
    <row r="83" spans="3:67" ht="17.25" x14ac:dyDescent="0.3">
      <c r="C83" s="83">
        <v>59</v>
      </c>
      <c r="D83" s="84" t="s">
        <v>87</v>
      </c>
      <c r="E83" s="84" t="s">
        <v>159</v>
      </c>
      <c r="F83" s="84" t="s">
        <v>65</v>
      </c>
      <c r="G83" s="84" t="s">
        <v>66</v>
      </c>
      <c r="H83" s="84" t="s">
        <v>67</v>
      </c>
      <c r="I83" s="85">
        <v>46023</v>
      </c>
      <c r="K83" s="86" t="s">
        <v>175</v>
      </c>
      <c r="L83" s="86">
        <v>0</v>
      </c>
      <c r="M83" s="86">
        <v>0</v>
      </c>
      <c r="N83" s="86">
        <v>0</v>
      </c>
      <c r="O83" s="86">
        <v>0</v>
      </c>
      <c r="P83" s="86">
        <v>0</v>
      </c>
      <c r="Q83" s="86">
        <v>2024.69</v>
      </c>
      <c r="R83" s="86" t="s">
        <v>57</v>
      </c>
      <c r="S83" s="86" t="s">
        <v>57</v>
      </c>
      <c r="T83" s="86" t="s">
        <v>57</v>
      </c>
      <c r="U83" s="86">
        <v>0</v>
      </c>
      <c r="V83" s="86" t="s">
        <v>57</v>
      </c>
      <c r="W83" s="86" t="s">
        <v>57</v>
      </c>
      <c r="X83" s="86" t="s">
        <v>57</v>
      </c>
      <c r="Y83" s="86" t="s">
        <v>57</v>
      </c>
      <c r="AA83" s="72">
        <v>0</v>
      </c>
      <c r="AB83" s="72">
        <v>0</v>
      </c>
      <c r="AC83" s="72">
        <v>0</v>
      </c>
      <c r="AD83" s="72">
        <v>0</v>
      </c>
      <c r="AE83" s="72">
        <v>0</v>
      </c>
      <c r="AF83" s="72">
        <v>0</v>
      </c>
      <c r="AG83" s="72">
        <v>0</v>
      </c>
      <c r="AH83" s="72">
        <v>0</v>
      </c>
      <c r="AI83" s="72">
        <v>0</v>
      </c>
      <c r="AJ83" s="72">
        <v>0</v>
      </c>
      <c r="AK83" s="72">
        <f t="shared" si="12"/>
        <v>0</v>
      </c>
      <c r="AL83" s="72">
        <v>0</v>
      </c>
      <c r="AM83" s="72">
        <v>0</v>
      </c>
      <c r="AN83" s="72">
        <v>0</v>
      </c>
      <c r="AO83" s="72">
        <v>0</v>
      </c>
      <c r="AP83" s="72">
        <v>0</v>
      </c>
      <c r="AQ83" s="72">
        <v>0</v>
      </c>
      <c r="AR83" s="72">
        <v>0</v>
      </c>
      <c r="AS83" s="72">
        <v>0</v>
      </c>
      <c r="AT83" s="72">
        <v>0</v>
      </c>
      <c r="AU83" s="72">
        <v>0</v>
      </c>
      <c r="AV83" s="72" t="s">
        <v>57</v>
      </c>
      <c r="AW83" s="80" t="e">
        <f t="shared" si="13"/>
        <v>#VALUE!</v>
      </c>
      <c r="AX83" s="72" t="e">
        <f t="shared" si="14"/>
        <v>#VALUE!</v>
      </c>
      <c r="AY83" s="73"/>
      <c r="AZ83" s="91">
        <v>16.8</v>
      </c>
      <c r="BA83" s="91">
        <v>22</v>
      </c>
      <c r="BB83" s="91">
        <v>37.252000000000002</v>
      </c>
      <c r="BC83" s="91">
        <v>25.308625000000003</v>
      </c>
      <c r="BD83" s="74">
        <f t="shared" si="15"/>
        <v>101.360625</v>
      </c>
      <c r="BE83" s="73"/>
      <c r="BF83" s="75">
        <v>16.678203599999996</v>
      </c>
      <c r="BG83" s="75">
        <v>29.98</v>
      </c>
      <c r="BH83" s="75">
        <f t="shared" si="16"/>
        <v>60.700206200000004</v>
      </c>
      <c r="BI83" s="75">
        <f t="shared" si="17"/>
        <v>77.3784098</v>
      </c>
      <c r="BJ83" s="76"/>
      <c r="BK83" s="75" t="e">
        <f t="shared" si="6"/>
        <v>#VALUE!</v>
      </c>
      <c r="BL83" s="73"/>
      <c r="BM83" s="77" t="e">
        <f t="shared" si="18"/>
        <v>#VALUE!</v>
      </c>
      <c r="BN83" s="77" t="e">
        <f t="shared" si="8"/>
        <v>#VALUE!</v>
      </c>
      <c r="BO83" s="77" t="e">
        <f t="shared" si="19"/>
        <v>#VALUE!</v>
      </c>
    </row>
    <row r="84" spans="3:67" ht="17.25" x14ac:dyDescent="0.3">
      <c r="C84" s="87">
        <v>60</v>
      </c>
      <c r="D84" s="87" t="s">
        <v>68</v>
      </c>
      <c r="E84" s="88" t="s">
        <v>160</v>
      </c>
      <c r="F84" s="88" t="s">
        <v>60</v>
      </c>
      <c r="G84" s="88" t="s">
        <v>61</v>
      </c>
      <c r="H84" s="88" t="s">
        <v>60</v>
      </c>
      <c r="I84" s="89">
        <v>46023</v>
      </c>
      <c r="K84" s="90">
        <v>6</v>
      </c>
      <c r="L84" s="90">
        <v>0</v>
      </c>
      <c r="M84" s="90">
        <v>0</v>
      </c>
      <c r="N84" s="90">
        <v>0</v>
      </c>
      <c r="O84" s="90">
        <v>0</v>
      </c>
      <c r="P84" s="90">
        <v>0</v>
      </c>
      <c r="Q84" s="90" t="s">
        <v>57</v>
      </c>
      <c r="R84" s="90" t="s">
        <v>57</v>
      </c>
      <c r="S84" s="90">
        <v>1355.53</v>
      </c>
      <c r="T84" s="90">
        <v>618.91</v>
      </c>
      <c r="U84" s="90">
        <v>0</v>
      </c>
      <c r="V84" s="90" t="s">
        <v>57</v>
      </c>
      <c r="W84" s="90" t="s">
        <v>57</v>
      </c>
      <c r="X84" s="90" t="s">
        <v>57</v>
      </c>
      <c r="Y84" s="90" t="s">
        <v>57</v>
      </c>
      <c r="AA84" s="79">
        <v>0</v>
      </c>
      <c r="AB84" s="79">
        <v>0</v>
      </c>
      <c r="AC84" s="79">
        <v>0</v>
      </c>
      <c r="AD84" s="79">
        <v>0</v>
      </c>
      <c r="AE84" s="79">
        <v>0</v>
      </c>
      <c r="AF84" s="79">
        <v>0</v>
      </c>
      <c r="AG84" s="79">
        <v>0</v>
      </c>
      <c r="AH84" s="79">
        <v>0</v>
      </c>
      <c r="AI84" s="79">
        <v>0</v>
      </c>
      <c r="AJ84" s="79">
        <v>0</v>
      </c>
      <c r="AK84" s="79">
        <f t="shared" si="12"/>
        <v>0</v>
      </c>
      <c r="AL84" s="79">
        <v>0</v>
      </c>
      <c r="AM84" s="79">
        <v>0</v>
      </c>
      <c r="AN84" s="79">
        <v>0</v>
      </c>
      <c r="AO84" s="79">
        <v>0</v>
      </c>
      <c r="AP84" s="79">
        <v>0</v>
      </c>
      <c r="AQ84" s="79">
        <v>0</v>
      </c>
      <c r="AR84" s="79">
        <v>0</v>
      </c>
      <c r="AS84" s="79">
        <v>0</v>
      </c>
      <c r="AT84" s="79">
        <v>0</v>
      </c>
      <c r="AU84" s="79">
        <v>0</v>
      </c>
      <c r="AV84" s="79" t="s">
        <v>57</v>
      </c>
      <c r="AW84" s="79" t="e">
        <f t="shared" si="13"/>
        <v>#VALUE!</v>
      </c>
      <c r="AX84" s="79" t="e">
        <f t="shared" si="14"/>
        <v>#VALUE!</v>
      </c>
      <c r="AY84" s="73"/>
      <c r="AZ84" s="92">
        <v>16.8</v>
      </c>
      <c r="BA84" s="92">
        <v>22</v>
      </c>
      <c r="BB84" s="92">
        <v>60.66</v>
      </c>
      <c r="BC84" s="92">
        <v>79.157413166628075</v>
      </c>
      <c r="BD84" s="79">
        <f t="shared" si="15"/>
        <v>178.61741316662807</v>
      </c>
      <c r="BE84" s="73"/>
      <c r="BF84" s="79">
        <v>21.811577999999997</v>
      </c>
      <c r="BG84" s="79">
        <v>29.98</v>
      </c>
      <c r="BH84" s="79">
        <f t="shared" si="16"/>
        <v>59.193711200000003</v>
      </c>
      <c r="BI84" s="79">
        <f t="shared" si="17"/>
        <v>81.005289199999993</v>
      </c>
      <c r="BJ84" s="76"/>
      <c r="BK84" s="79" t="e">
        <f t="shared" si="6"/>
        <v>#VALUE!</v>
      </c>
      <c r="BL84" s="73"/>
      <c r="BM84" s="79" t="e">
        <f t="shared" si="18"/>
        <v>#VALUE!</v>
      </c>
      <c r="BN84" s="79" t="e">
        <f t="shared" si="8"/>
        <v>#VALUE!</v>
      </c>
      <c r="BO84" s="79" t="e">
        <f t="shared" si="19"/>
        <v>#VALUE!</v>
      </c>
    </row>
    <row r="85" spans="3:67" ht="17.25" x14ac:dyDescent="0.3">
      <c r="C85" s="83">
        <v>61</v>
      </c>
      <c r="D85" s="84" t="s">
        <v>161</v>
      </c>
      <c r="E85" s="84" t="s">
        <v>162</v>
      </c>
      <c r="F85" s="84" t="s">
        <v>65</v>
      </c>
      <c r="G85" s="84" t="s">
        <v>66</v>
      </c>
      <c r="H85" s="84" t="s">
        <v>67</v>
      </c>
      <c r="I85" s="85">
        <v>46023</v>
      </c>
      <c r="K85" s="86" t="s">
        <v>189</v>
      </c>
      <c r="L85" s="86">
        <v>0</v>
      </c>
      <c r="M85" s="86">
        <v>0</v>
      </c>
      <c r="N85" s="86">
        <v>0</v>
      </c>
      <c r="O85" s="86">
        <v>0</v>
      </c>
      <c r="P85" s="86">
        <v>0</v>
      </c>
      <c r="Q85" s="86">
        <v>7668.97</v>
      </c>
      <c r="R85" s="86" t="s">
        <v>57</v>
      </c>
      <c r="S85" s="86" t="s">
        <v>57</v>
      </c>
      <c r="T85" s="86" t="s">
        <v>57</v>
      </c>
      <c r="U85" s="86">
        <v>0</v>
      </c>
      <c r="V85" s="86" t="s">
        <v>57</v>
      </c>
      <c r="W85" s="86" t="s">
        <v>57</v>
      </c>
      <c r="X85" s="86" t="s">
        <v>57</v>
      </c>
      <c r="Y85" s="86" t="s">
        <v>57</v>
      </c>
      <c r="AA85" s="72">
        <v>0</v>
      </c>
      <c r="AB85" s="72">
        <v>0</v>
      </c>
      <c r="AC85" s="72">
        <v>0</v>
      </c>
      <c r="AD85" s="72">
        <v>0</v>
      </c>
      <c r="AE85" s="72">
        <v>0</v>
      </c>
      <c r="AF85" s="72">
        <v>0</v>
      </c>
      <c r="AG85" s="72">
        <v>0</v>
      </c>
      <c r="AH85" s="72">
        <v>0</v>
      </c>
      <c r="AI85" s="72">
        <v>0</v>
      </c>
      <c r="AJ85" s="72">
        <v>0</v>
      </c>
      <c r="AK85" s="72">
        <f t="shared" si="12"/>
        <v>0</v>
      </c>
      <c r="AL85" s="72">
        <v>0</v>
      </c>
      <c r="AM85" s="72">
        <v>0</v>
      </c>
      <c r="AN85" s="72">
        <v>0</v>
      </c>
      <c r="AO85" s="72">
        <v>0</v>
      </c>
      <c r="AP85" s="72">
        <v>0</v>
      </c>
      <c r="AQ85" s="72">
        <v>0</v>
      </c>
      <c r="AR85" s="72">
        <v>0</v>
      </c>
      <c r="AS85" s="72">
        <v>0</v>
      </c>
      <c r="AT85" s="72">
        <v>0</v>
      </c>
      <c r="AU85" s="72">
        <v>0</v>
      </c>
      <c r="AV85" s="72" t="s">
        <v>57</v>
      </c>
      <c r="AW85" s="80" t="e">
        <f t="shared" si="13"/>
        <v>#VALUE!</v>
      </c>
      <c r="AX85" s="72" t="e">
        <f t="shared" si="14"/>
        <v>#VALUE!</v>
      </c>
      <c r="AY85" s="73"/>
      <c r="AZ85" s="91">
        <v>16.8</v>
      </c>
      <c r="BA85" s="91">
        <v>22</v>
      </c>
      <c r="BB85" s="91">
        <v>270.077</v>
      </c>
      <c r="BC85" s="91">
        <v>95.862124999999992</v>
      </c>
      <c r="BD85" s="74">
        <f t="shared" si="15"/>
        <v>404.739125</v>
      </c>
      <c r="BE85" s="73"/>
      <c r="BF85" s="75">
        <v>67.736726099999998</v>
      </c>
      <c r="BG85" s="75">
        <v>29.98</v>
      </c>
      <c r="BH85" s="75">
        <f t="shared" si="16"/>
        <v>229.91572060000001</v>
      </c>
      <c r="BI85" s="75">
        <f t="shared" si="17"/>
        <v>297.65244670000004</v>
      </c>
      <c r="BJ85" s="76"/>
      <c r="BK85" s="75" t="e">
        <f t="shared" si="6"/>
        <v>#VALUE!</v>
      </c>
      <c r="BL85" s="73"/>
      <c r="BM85" s="77" t="e">
        <f t="shared" si="18"/>
        <v>#VALUE!</v>
      </c>
      <c r="BN85" s="77" t="e">
        <f t="shared" si="8"/>
        <v>#VALUE!</v>
      </c>
      <c r="BO85" s="77" t="e">
        <f t="shared" si="19"/>
        <v>#VALUE!</v>
      </c>
    </row>
    <row r="86" spans="3:67" ht="17.25" x14ac:dyDescent="0.3">
      <c r="C86" s="87">
        <v>62</v>
      </c>
      <c r="D86" s="87" t="s">
        <v>161</v>
      </c>
      <c r="E86" s="88" t="s">
        <v>163</v>
      </c>
      <c r="F86" s="88" t="s">
        <v>62</v>
      </c>
      <c r="G86" s="88" t="s">
        <v>61</v>
      </c>
      <c r="H86" s="88" t="s">
        <v>62</v>
      </c>
      <c r="I86" s="89">
        <v>46023</v>
      </c>
      <c r="K86" s="90">
        <v>12</v>
      </c>
      <c r="L86" s="90">
        <v>0</v>
      </c>
      <c r="M86" s="90">
        <v>0</v>
      </c>
      <c r="N86" s="90">
        <v>0</v>
      </c>
      <c r="O86" s="90">
        <v>0</v>
      </c>
      <c r="P86" s="90">
        <v>0</v>
      </c>
      <c r="Q86" s="90" t="s">
        <v>57</v>
      </c>
      <c r="R86" s="90">
        <v>0</v>
      </c>
      <c r="S86" s="90" t="s">
        <v>57</v>
      </c>
      <c r="T86" s="90" t="s">
        <v>57</v>
      </c>
      <c r="U86" s="90">
        <v>0</v>
      </c>
      <c r="V86" s="90" t="s">
        <v>57</v>
      </c>
      <c r="W86" s="90" t="s">
        <v>57</v>
      </c>
      <c r="X86" s="90" t="s">
        <v>57</v>
      </c>
      <c r="Y86" s="90" t="s">
        <v>57</v>
      </c>
      <c r="AA86" s="79">
        <v>0</v>
      </c>
      <c r="AB86" s="79">
        <v>0</v>
      </c>
      <c r="AC86" s="79">
        <v>0</v>
      </c>
      <c r="AD86" s="79">
        <v>0</v>
      </c>
      <c r="AE86" s="79">
        <v>0</v>
      </c>
      <c r="AF86" s="79">
        <v>0</v>
      </c>
      <c r="AG86" s="79">
        <v>0</v>
      </c>
      <c r="AH86" s="79">
        <v>0</v>
      </c>
      <c r="AI86" s="79">
        <v>0</v>
      </c>
      <c r="AJ86" s="79">
        <v>0</v>
      </c>
      <c r="AK86" s="79">
        <f t="shared" si="12"/>
        <v>0</v>
      </c>
      <c r="AL86" s="79">
        <v>0</v>
      </c>
      <c r="AM86" s="79">
        <v>0</v>
      </c>
      <c r="AN86" s="79">
        <v>0</v>
      </c>
      <c r="AO86" s="79">
        <v>0</v>
      </c>
      <c r="AP86" s="79">
        <v>0</v>
      </c>
      <c r="AQ86" s="79">
        <v>0</v>
      </c>
      <c r="AR86" s="79">
        <v>0</v>
      </c>
      <c r="AS86" s="79">
        <v>0</v>
      </c>
      <c r="AT86" s="79">
        <v>0</v>
      </c>
      <c r="AU86" s="79">
        <v>0</v>
      </c>
      <c r="AV86" s="79" t="s">
        <v>57</v>
      </c>
      <c r="AW86" s="79" t="e">
        <f t="shared" si="13"/>
        <v>#VALUE!</v>
      </c>
      <c r="AX86" s="79" t="e">
        <f t="shared" si="14"/>
        <v>#VALUE!</v>
      </c>
      <c r="AY86" s="73"/>
      <c r="AZ86" s="92">
        <v>16.8</v>
      </c>
      <c r="BA86" s="92">
        <v>22</v>
      </c>
      <c r="BB86" s="92">
        <v>121.32</v>
      </c>
      <c r="BC86" s="92">
        <v>0</v>
      </c>
      <c r="BD86" s="79">
        <f t="shared" si="15"/>
        <v>160.12</v>
      </c>
      <c r="BE86" s="73"/>
      <c r="BF86" s="79">
        <v>35.114316000000002</v>
      </c>
      <c r="BG86" s="79">
        <v>29.98</v>
      </c>
      <c r="BH86" s="79">
        <f t="shared" si="16"/>
        <v>0</v>
      </c>
      <c r="BI86" s="79">
        <f t="shared" si="17"/>
        <v>35.114316000000002</v>
      </c>
      <c r="BJ86" s="76"/>
      <c r="BK86" s="79" t="e">
        <f t="shared" si="6"/>
        <v>#VALUE!</v>
      </c>
      <c r="BL86" s="73"/>
      <c r="BM86" s="79" t="e">
        <f t="shared" si="18"/>
        <v>#VALUE!</v>
      </c>
      <c r="BN86" s="79" t="e">
        <f t="shared" si="8"/>
        <v>#VALUE!</v>
      </c>
      <c r="BO86" s="79" t="e">
        <f t="shared" si="19"/>
        <v>#VALUE!</v>
      </c>
    </row>
    <row r="87" spans="3:67" ht="21" x14ac:dyDescent="0.3">
      <c r="AJ87" s="93">
        <f>SUM(AJ25:AJ86)</f>
        <v>0</v>
      </c>
      <c r="AK87" s="93">
        <f>SUM(AK25:AK86)</f>
        <v>0</v>
      </c>
      <c r="AU87" s="93">
        <f>SUM(AU25:AU86)</f>
        <v>0</v>
      </c>
      <c r="AW87" s="93" t="e">
        <f t="shared" ref="AW87:AX87" si="20">SUM(AW25:AW86)</f>
        <v>#VALUE!</v>
      </c>
      <c r="AX87" s="93" t="e">
        <f>SUM(AX25:AX86)</f>
        <v>#VALUE!</v>
      </c>
      <c r="AZ87" s="93">
        <f t="shared" ref="AZ87:BD87" si="21">SUM(AZ25:AZ86)</f>
        <v>1845.5999999999974</v>
      </c>
      <c r="BA87" s="93">
        <f t="shared" si="21"/>
        <v>2409.08</v>
      </c>
      <c r="BB87" s="93">
        <f t="shared" si="21"/>
        <v>14474.914999999994</v>
      </c>
      <c r="BC87" s="93">
        <f t="shared" si="21"/>
        <v>10993.884089524579</v>
      </c>
      <c r="BD87" s="93">
        <f t="shared" si="21"/>
        <v>29723.479089524564</v>
      </c>
      <c r="BF87" s="93">
        <f>SUM(BF25:BF86)</f>
        <v>4107.4001834999972</v>
      </c>
      <c r="BH87" s="93">
        <f t="shared" ref="BH87:BI87" si="22">SUM(BH25:BH86)</f>
        <v>8348.8280920999987</v>
      </c>
      <c r="BI87" s="93">
        <f t="shared" si="22"/>
        <v>12456.228275599999</v>
      </c>
      <c r="BK87" s="93" t="e">
        <f>SUM(BK25:BK86)</f>
        <v>#VALUE!</v>
      </c>
      <c r="BM87" s="93" t="e">
        <f t="shared" ref="BM87:BO87" si="23">SUM(BM25:BM86)</f>
        <v>#VALUE!</v>
      </c>
      <c r="BN87" s="93" t="e">
        <f t="shared" si="23"/>
        <v>#VALUE!</v>
      </c>
      <c r="BO87" s="93" t="e">
        <f>SUM(BO25:BO86)</f>
        <v>#VALUE!</v>
      </c>
    </row>
  </sheetData>
  <mergeCells count="14">
    <mergeCell ref="D11:J11"/>
    <mergeCell ref="D19:I22"/>
    <mergeCell ref="K19:Y19"/>
    <mergeCell ref="AA19:AX19"/>
    <mergeCell ref="AZ19:BD19"/>
    <mergeCell ref="BM19:BO19"/>
    <mergeCell ref="K22:P22"/>
    <mergeCell ref="Q22:Y22"/>
    <mergeCell ref="AA22:AI22"/>
    <mergeCell ref="AL22:AT22"/>
    <mergeCell ref="AV22:AW22"/>
    <mergeCell ref="AZ22:BC22"/>
    <mergeCell ref="BG22:BH22"/>
    <mergeCell ref="BF19:BK19"/>
  </mergeCells>
  <conditionalFormatting sqref="C24:E24 I24:Y24 Z24:BI39 J25:J39 AA40:BI86">
    <cfRule type="cellIs" dxfId="25" priority="22" operator="equal">
      <formula>0</formula>
    </cfRule>
  </conditionalFormatting>
  <conditionalFormatting sqref="I13:I17">
    <cfRule type="cellIs" dxfId="24" priority="41" operator="equal">
      <formula>0</formula>
    </cfRule>
  </conditionalFormatting>
  <conditionalFormatting sqref="I23:BI23">
    <cfRule type="cellIs" dxfId="23" priority="24" operator="equal">
      <formula>0</formula>
    </cfRule>
  </conditionalFormatting>
  <conditionalFormatting sqref="J20:BI21 I1:AB9 I10:J10 A11:D11 I12:J12 A12:E18 I18:J18 A19:D19 J19:K19 Z19:AA19 AY19 BE19 BL19:BM19 BP19:XFD22 A20:C22 J22:K22 Q22 Z22:AA22 AX22:AZ22 BD22:BG22 BI22 A23:E23 A24:B39 BJ20:BJ86 A1:E4 A6:E10 A5:C5 E5">
    <cfRule type="cellIs" dxfId="22" priority="43" operator="equal">
      <formula>0</formula>
    </cfRule>
  </conditionalFormatting>
  <conditionalFormatting sqref="K10:AB18">
    <cfRule type="cellIs" dxfId="21" priority="42" operator="equal">
      <formula>0</formula>
    </cfRule>
  </conditionalFormatting>
  <conditionalFormatting sqref="AC1:XFD18 BK20:BN21 BK22:BO22">
    <cfRule type="cellIs" dxfId="20" priority="32" operator="equal">
      <formula>0</formula>
    </cfRule>
  </conditionalFormatting>
  <conditionalFormatting sqref="AJ22:AK22">
    <cfRule type="cellIs" dxfId="19" priority="25" operator="equal">
      <formula>0</formula>
    </cfRule>
  </conditionalFormatting>
  <conditionalFormatting sqref="AV20">
    <cfRule type="cellIs" dxfId="18" priority="23" operator="equal">
      <formula>0</formula>
    </cfRule>
  </conditionalFormatting>
  <conditionalFormatting sqref="BK23:XFD26 BO27:XFD39 BO40:BO86 BK27:BN86">
    <cfRule type="cellIs" dxfId="13" priority="26" operator="equal">
      <formula>0</formula>
    </cfRule>
  </conditionalFormatting>
  <conditionalFormatting sqref="C25:C86">
    <cfRule type="cellIs" dxfId="17" priority="4" operator="equal">
      <formula>0</formula>
    </cfRule>
  </conditionalFormatting>
  <conditionalFormatting sqref="F26:H26 F28:H28 F30:H30 F32:H32 F34:H34 F36:H36 F38:H38 F40:H40 F42:H42 F44:H44 F46:H46 F48:H48 F50:H50 F52:H52 F54:H54 F56:H56 F58:H58 F60:H60 F62:H62 F64:H64 F66:H66 F68:H68 F70:H70 F72:H72 F74:H74 F76:H76 F78:H78 F80:H80 F82:H82 F84:H84 F86:H86">
    <cfRule type="cellIs" dxfId="16" priority="3" operator="equal">
      <formula>0</formula>
    </cfRule>
  </conditionalFormatting>
  <conditionalFormatting sqref="F25:H25 F27:H27 F29:H29 F31:H31 F33:H33 F35:H35 F37:H37 F39:H39 F41:H41 F43:H43 F45:H45 F47:H47 F49:H49 F51:H51 F53:H53 F55:H55 F57:H57 F59:H59 F61:H61 F63:H63 F65:H65 F67:H67 F69:H69 F71:H71 F73:H73 F75:H75 F77:H77 F79:H79 F81:H81 F83:H83 F85:H85">
    <cfRule type="cellIs" dxfId="15" priority="2" operator="equal">
      <formula>0</formula>
    </cfRule>
  </conditionalFormatting>
  <conditionalFormatting sqref="K25:Y86">
    <cfRule type="cellIs" dxfId="14" priority="1" operator="equal">
      <formula>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B7B00-86BE-45F4-919A-131FA9954949}">
  <dimension ref="A1:CJ87"/>
  <sheetViews>
    <sheetView zoomScale="50" zoomScaleNormal="50" workbookViewId="0">
      <selection activeCell="M91" sqref="M91"/>
    </sheetView>
  </sheetViews>
  <sheetFormatPr baseColWidth="10" defaultColWidth="11.42578125" defaultRowHeight="16.5" x14ac:dyDescent="0.3"/>
  <cols>
    <col min="1" max="1" width="3.28515625" style="61" customWidth="1"/>
    <col min="2" max="2" width="4.28515625" style="61" customWidth="1"/>
    <col min="3" max="3" width="5.85546875" style="62" customWidth="1"/>
    <col min="4" max="4" width="44.5703125" style="62" bestFit="1" customWidth="1"/>
    <col min="5" max="5" width="22" style="63" customWidth="1"/>
    <col min="6" max="6" width="19.7109375" style="63" customWidth="1"/>
    <col min="7" max="8" width="14.85546875" style="62" customWidth="1"/>
    <col min="9" max="9" width="22" style="64" customWidth="1"/>
    <col min="10" max="10" width="3.42578125" style="60" customWidth="1"/>
    <col min="11" max="12" width="9.42578125" style="65" customWidth="1"/>
    <col min="13" max="13" width="8.42578125" style="65" customWidth="1"/>
    <col min="14" max="16" width="9.42578125" style="65" customWidth="1"/>
    <col min="17" max="25" width="11.7109375" style="65" customWidth="1"/>
    <col min="26" max="26" width="3.42578125" style="60" customWidth="1"/>
    <col min="27" max="35" width="9.42578125" style="66" customWidth="1"/>
    <col min="36" max="36" width="19" style="66" bestFit="1" customWidth="1"/>
    <col min="37" max="37" width="22.7109375" style="66" customWidth="1"/>
    <col min="38" max="46" width="9.42578125" style="66" customWidth="1"/>
    <col min="47" max="47" width="24.140625" style="66" customWidth="1"/>
    <col min="48" max="49" width="17.140625" style="66" customWidth="1"/>
    <col min="50" max="50" width="35.5703125" style="66" customWidth="1"/>
    <col min="51" max="51" width="3.42578125" style="66" customWidth="1"/>
    <col min="52" max="55" width="25.5703125" style="67" customWidth="1"/>
    <col min="56" max="56" width="36.140625" style="67" customWidth="1"/>
    <col min="57" max="57" width="3.42578125" style="66" customWidth="1"/>
    <col min="58" max="60" width="25.5703125" style="66" customWidth="1"/>
    <col min="61" max="61" width="30.7109375" style="66" bestFit="1" customWidth="1"/>
    <col min="62" max="62" width="7.42578125" style="66" customWidth="1"/>
    <col min="63" max="63" width="25.5703125" style="66" customWidth="1"/>
    <col min="64" max="64" width="3.42578125" style="66" customWidth="1"/>
    <col min="65" max="65" width="24.42578125" style="66" customWidth="1"/>
    <col min="66" max="66" width="22.5703125" style="66" customWidth="1"/>
    <col min="67" max="67" width="35.5703125" style="66" customWidth="1"/>
    <col min="68" max="68" width="11.42578125" style="59"/>
    <col min="69" max="69" width="11.42578125" style="59" hidden="1" customWidth="1"/>
    <col min="70" max="88" width="11.42578125" style="59"/>
    <col min="89" max="16384" width="11.42578125" style="60"/>
  </cols>
  <sheetData>
    <row r="1" spans="1:88" s="8" customFormat="1" x14ac:dyDescent="0.3">
      <c r="A1" s="1"/>
      <c r="B1" s="2"/>
      <c r="C1" s="2"/>
      <c r="D1" s="3"/>
      <c r="E1" s="2"/>
      <c r="F1" s="2"/>
      <c r="G1" s="2"/>
      <c r="H1" s="2"/>
      <c r="I1" s="4"/>
      <c r="J1" s="2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2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7"/>
      <c r="BA1" s="7"/>
      <c r="BB1" s="7"/>
      <c r="BC1" s="7"/>
      <c r="BD1" s="7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</row>
    <row r="2" spans="1:88" s="8" customFormat="1" x14ac:dyDescent="0.3">
      <c r="A2" s="1"/>
      <c r="B2" s="2"/>
      <c r="C2" s="2"/>
      <c r="D2" s="3"/>
      <c r="E2" s="2"/>
      <c r="F2" s="2"/>
      <c r="G2" s="2"/>
      <c r="H2" s="2"/>
      <c r="I2" s="4"/>
      <c r="J2" s="2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2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7"/>
      <c r="BA2" s="7"/>
      <c r="BB2" s="7"/>
      <c r="BC2" s="7"/>
      <c r="BD2" s="7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</row>
    <row r="3" spans="1:88" s="8" customFormat="1" x14ac:dyDescent="0.3">
      <c r="A3" s="1"/>
      <c r="B3" s="2"/>
      <c r="C3" s="2"/>
      <c r="D3" s="3"/>
      <c r="E3" s="2"/>
      <c r="F3" s="2"/>
      <c r="G3" s="2"/>
      <c r="H3" s="2"/>
      <c r="I3" s="4"/>
      <c r="J3" s="2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2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7"/>
      <c r="BA3" s="7"/>
      <c r="BB3" s="7"/>
      <c r="BC3" s="7"/>
      <c r="BD3" s="7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</row>
    <row r="4" spans="1:88" s="8" customFormat="1" x14ac:dyDescent="0.3">
      <c r="A4" s="1"/>
      <c r="B4" s="2"/>
      <c r="C4" s="2"/>
      <c r="D4" s="3"/>
      <c r="E4" s="2"/>
      <c r="F4" s="2"/>
      <c r="G4" s="2"/>
      <c r="H4" s="2"/>
      <c r="I4" s="4"/>
      <c r="J4" s="2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2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7"/>
      <c r="BA4" s="7"/>
      <c r="BB4" s="7"/>
      <c r="BC4" s="7"/>
      <c r="BD4" s="7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</row>
    <row r="5" spans="1:88" s="8" customFormat="1" x14ac:dyDescent="0.3">
      <c r="A5" s="1"/>
      <c r="B5" s="2"/>
      <c r="C5" s="2"/>
      <c r="D5"/>
      <c r="E5" s="2"/>
      <c r="F5" s="2"/>
      <c r="G5" s="2"/>
      <c r="H5" s="2"/>
      <c r="I5" s="4"/>
      <c r="J5" s="2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2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7"/>
      <c r="BA5" s="7"/>
      <c r="BB5" s="7"/>
      <c r="BC5" s="7"/>
      <c r="BD5" s="7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</row>
    <row r="6" spans="1:88" s="8" customFormat="1" x14ac:dyDescent="0.3">
      <c r="A6" s="1"/>
      <c r="B6" s="2"/>
      <c r="C6" s="2"/>
      <c r="D6" s="3"/>
      <c r="E6" s="2"/>
      <c r="F6" s="2"/>
      <c r="G6" s="2"/>
      <c r="H6" s="2"/>
      <c r="I6" s="4"/>
      <c r="J6" s="2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5"/>
      <c r="X6" s="5"/>
      <c r="Y6" s="5"/>
      <c r="Z6" s="2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7"/>
      <c r="BA6" s="7"/>
      <c r="BB6" s="7"/>
      <c r="BC6" s="7"/>
      <c r="BD6" s="7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</row>
    <row r="7" spans="1:88" s="8" customFormat="1" x14ac:dyDescent="0.3">
      <c r="A7" s="1"/>
      <c r="B7" s="2"/>
      <c r="C7" s="2"/>
      <c r="D7" s="10"/>
      <c r="E7" s="10"/>
      <c r="F7"/>
      <c r="G7" s="10"/>
      <c r="H7" s="10"/>
      <c r="I7" s="11"/>
      <c r="J7" s="10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10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0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</row>
    <row r="8" spans="1:88" s="8" customFormat="1" x14ac:dyDescent="0.3">
      <c r="A8" s="1"/>
      <c r="B8" s="2"/>
      <c r="C8" s="2"/>
      <c r="D8" s="10"/>
      <c r="E8" s="10"/>
      <c r="F8" s="10"/>
      <c r="G8" s="10"/>
      <c r="H8" s="10"/>
      <c r="I8" s="11"/>
      <c r="J8" s="10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10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0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</row>
    <row r="9" spans="1:88" s="8" customFormat="1" x14ac:dyDescent="0.3">
      <c r="A9" s="1"/>
      <c r="B9" s="2"/>
      <c r="C9" s="2"/>
      <c r="D9" s="10"/>
      <c r="E9" s="10"/>
      <c r="F9" s="10"/>
      <c r="G9" s="10"/>
      <c r="H9" s="10"/>
      <c r="I9" s="11"/>
      <c r="J9" s="10"/>
      <c r="K9" s="5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10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0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</row>
    <row r="10" spans="1:88" s="8" customFormat="1" x14ac:dyDescent="0.3">
      <c r="A10" s="1"/>
      <c r="B10" s="2"/>
      <c r="C10" s="2"/>
      <c r="D10" s="10"/>
      <c r="E10" s="10"/>
      <c r="F10" s="10"/>
      <c r="G10" s="10"/>
      <c r="H10" s="10"/>
      <c r="I10" s="11"/>
      <c r="J10" s="10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10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0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</row>
    <row r="11" spans="1:88" s="8" customFormat="1" ht="20.25" x14ac:dyDescent="0.35">
      <c r="A11" s="1"/>
      <c r="B11" s="2"/>
      <c r="C11" s="2"/>
      <c r="D11" s="110" t="s">
        <v>0</v>
      </c>
      <c r="E11" s="110"/>
      <c r="F11" s="110"/>
      <c r="G11" s="110"/>
      <c r="H11" s="110"/>
      <c r="I11" s="110"/>
      <c r="J11" s="110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10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0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</row>
    <row r="12" spans="1:88" s="8" customFormat="1" ht="18.75" x14ac:dyDescent="0.35">
      <c r="A12" s="1"/>
      <c r="B12" s="2"/>
      <c r="C12" s="2"/>
      <c r="D12" s="13"/>
      <c r="E12" s="13"/>
      <c r="F12" s="13"/>
      <c r="G12" s="14"/>
      <c r="H12" s="14"/>
      <c r="I12" s="15"/>
      <c r="J12" s="16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10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0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</row>
    <row r="13" spans="1:88" s="8" customFormat="1" ht="18.75" x14ac:dyDescent="0.35">
      <c r="A13" s="1"/>
      <c r="B13" s="2"/>
      <c r="C13" s="2"/>
      <c r="D13" s="17" t="s">
        <v>1</v>
      </c>
      <c r="E13" s="18" t="s">
        <v>190</v>
      </c>
      <c r="F13" s="18"/>
      <c r="G13" s="14"/>
      <c r="H13" s="14"/>
      <c r="I13" s="19"/>
      <c r="J13" s="20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10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0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</row>
    <row r="14" spans="1:88" s="8" customFormat="1" ht="18.75" x14ac:dyDescent="0.35">
      <c r="A14" s="1"/>
      <c r="B14" s="2"/>
      <c r="C14" s="2"/>
      <c r="D14" s="17" t="s">
        <v>2</v>
      </c>
      <c r="E14" s="18">
        <v>24</v>
      </c>
      <c r="F14" s="18"/>
      <c r="G14" s="21"/>
      <c r="H14" s="21"/>
      <c r="I14" s="19"/>
      <c r="J14" s="20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10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0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</row>
    <row r="15" spans="1:88" s="8" customFormat="1" ht="18.75" x14ac:dyDescent="0.35">
      <c r="A15" s="1"/>
      <c r="B15" s="2"/>
      <c r="C15" s="2"/>
      <c r="D15" s="17" t="s">
        <v>3</v>
      </c>
      <c r="E15" s="22">
        <v>46752</v>
      </c>
      <c r="F15" s="22"/>
      <c r="G15" s="14"/>
      <c r="H15" s="14"/>
      <c r="I15" s="23"/>
      <c r="J15" s="20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10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0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</row>
    <row r="16" spans="1:88" s="8" customFormat="1" ht="18.75" x14ac:dyDescent="0.35">
      <c r="A16" s="1"/>
      <c r="B16" s="2"/>
      <c r="C16" s="2"/>
      <c r="D16" s="17" t="s">
        <v>4</v>
      </c>
      <c r="E16" s="18" t="s">
        <v>54</v>
      </c>
      <c r="F16" s="18"/>
      <c r="G16" s="14"/>
      <c r="H16"/>
      <c r="I16" s="19"/>
      <c r="J16" s="20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10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0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</row>
    <row r="17" spans="1:88" s="8" customFormat="1" ht="18.75" x14ac:dyDescent="0.35">
      <c r="A17" s="1"/>
      <c r="B17" s="2"/>
      <c r="C17" s="2"/>
      <c r="D17" s="17" t="s">
        <v>55</v>
      </c>
      <c r="E17" s="68" t="s">
        <v>58</v>
      </c>
      <c r="F17" s="22"/>
      <c r="G17" s="20"/>
      <c r="H17" s="20"/>
      <c r="I17" s="19"/>
      <c r="J17" s="20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10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0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</row>
    <row r="18" spans="1:88" s="8" customFormat="1" ht="19.5" thickBot="1" x14ac:dyDescent="0.4">
      <c r="A18" s="1"/>
      <c r="B18" s="2"/>
      <c r="C18" s="2"/>
      <c r="D18" s="17" t="s">
        <v>5</v>
      </c>
      <c r="E18" s="81">
        <v>2027</v>
      </c>
      <c r="F18" s="2"/>
      <c r="G18" s="2"/>
      <c r="H18" s="2"/>
      <c r="I18" s="11"/>
      <c r="J18" s="10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10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0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</row>
    <row r="19" spans="1:88" s="8" customFormat="1" ht="32.25" thickTop="1" thickBot="1" x14ac:dyDescent="0.35">
      <c r="A19" s="24"/>
      <c r="B19" s="25"/>
      <c r="C19" s="25"/>
      <c r="D19" s="111" t="s">
        <v>59</v>
      </c>
      <c r="E19" s="112"/>
      <c r="F19" s="112"/>
      <c r="G19" s="112"/>
      <c r="H19" s="112"/>
      <c r="I19" s="112"/>
      <c r="J19" s="26"/>
      <c r="K19" s="113" t="s">
        <v>6</v>
      </c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5"/>
      <c r="Z19" s="26"/>
      <c r="AA19" s="116" t="s">
        <v>7</v>
      </c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  <c r="AP19" s="116"/>
      <c r="AQ19" s="116"/>
      <c r="AR19" s="116"/>
      <c r="AS19" s="116"/>
      <c r="AT19" s="116"/>
      <c r="AU19" s="116"/>
      <c r="AV19" s="116"/>
      <c r="AW19" s="116"/>
      <c r="AX19" s="116"/>
      <c r="AY19" s="27"/>
      <c r="AZ19" s="117" t="s">
        <v>8</v>
      </c>
      <c r="BA19" s="117"/>
      <c r="BB19" s="117"/>
      <c r="BC19" s="117"/>
      <c r="BD19" s="117"/>
      <c r="BE19" s="27"/>
      <c r="BF19" s="109" t="s">
        <v>9</v>
      </c>
      <c r="BG19" s="109"/>
      <c r="BH19" s="109"/>
      <c r="BI19" s="109"/>
      <c r="BJ19" s="109"/>
      <c r="BK19" s="109"/>
      <c r="BL19" s="27"/>
      <c r="BM19" s="96" t="s">
        <v>10</v>
      </c>
      <c r="BN19" s="96"/>
      <c r="BO19" s="96"/>
      <c r="BP19" s="26"/>
      <c r="BQ19" s="25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</row>
    <row r="20" spans="1:88" s="8" customFormat="1" ht="51" customHeight="1" thickTop="1" x14ac:dyDescent="0.3">
      <c r="A20" s="24"/>
      <c r="B20" s="25"/>
      <c r="C20" s="25"/>
      <c r="D20" s="112"/>
      <c r="E20" s="112"/>
      <c r="F20" s="112"/>
      <c r="G20" s="112"/>
      <c r="H20" s="112"/>
      <c r="I20" s="112"/>
      <c r="J20" s="26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6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30" t="s">
        <v>11</v>
      </c>
      <c r="AV20" s="31">
        <v>5</v>
      </c>
      <c r="AW20" s="29"/>
      <c r="AX20" s="29"/>
      <c r="AY20" s="27"/>
      <c r="AZ20" s="29"/>
      <c r="BA20" s="29"/>
      <c r="BB20" s="29"/>
      <c r="BC20" s="29"/>
      <c r="BD20" s="29"/>
      <c r="BE20" s="27"/>
      <c r="BF20" s="29"/>
      <c r="BG20" s="29"/>
      <c r="BH20" s="32" t="s">
        <v>12</v>
      </c>
      <c r="BI20" s="33"/>
      <c r="BJ20" s="33"/>
      <c r="BK20" s="29"/>
      <c r="BL20" s="27"/>
      <c r="BM20" s="27"/>
      <c r="BN20" s="27"/>
      <c r="BO20" s="34"/>
      <c r="BP20" s="26"/>
      <c r="BQ20" s="25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</row>
    <row r="21" spans="1:88" s="8" customFormat="1" ht="51" customHeight="1" thickBot="1" x14ac:dyDescent="0.35">
      <c r="A21" s="24"/>
      <c r="B21" s="25"/>
      <c r="C21" s="25"/>
      <c r="D21" s="112"/>
      <c r="E21" s="112"/>
      <c r="F21" s="112"/>
      <c r="G21" s="112"/>
      <c r="H21" s="112"/>
      <c r="I21" s="112"/>
      <c r="J21" s="26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6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35" t="s">
        <v>13</v>
      </c>
      <c r="AV21" s="36">
        <v>0.98</v>
      </c>
      <c r="AW21" s="29"/>
      <c r="AX21" s="29"/>
      <c r="AY21" s="27"/>
      <c r="AZ21" s="29"/>
      <c r="BA21" s="29"/>
      <c r="BB21" s="29"/>
      <c r="BC21" s="29"/>
      <c r="BD21" s="29"/>
      <c r="BE21" s="27"/>
      <c r="BF21" s="29"/>
      <c r="BG21" s="29"/>
      <c r="BH21" s="33"/>
      <c r="BI21" s="33"/>
      <c r="BJ21" s="33"/>
      <c r="BK21" s="29"/>
      <c r="BL21" s="27"/>
      <c r="BM21" s="27"/>
      <c r="BN21" s="27"/>
      <c r="BO21" s="34"/>
      <c r="BP21" s="26"/>
      <c r="BQ21" s="25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</row>
    <row r="22" spans="1:88" s="8" customFormat="1" ht="96.75" thickTop="1" x14ac:dyDescent="0.45">
      <c r="A22" s="24"/>
      <c r="B22" s="25"/>
      <c r="C22" s="25"/>
      <c r="D22" s="112"/>
      <c r="E22" s="112"/>
      <c r="F22" s="112"/>
      <c r="G22" s="112"/>
      <c r="H22" s="112"/>
      <c r="I22" s="112"/>
      <c r="J22" s="26"/>
      <c r="K22" s="97" t="s">
        <v>14</v>
      </c>
      <c r="L22" s="98"/>
      <c r="M22" s="98"/>
      <c r="N22" s="98"/>
      <c r="O22" s="98"/>
      <c r="P22" s="99"/>
      <c r="Q22" s="97" t="s">
        <v>15</v>
      </c>
      <c r="R22" s="98"/>
      <c r="S22" s="98"/>
      <c r="T22" s="98"/>
      <c r="U22" s="98"/>
      <c r="V22" s="98"/>
      <c r="W22" s="98"/>
      <c r="X22" s="98"/>
      <c r="Y22" s="98"/>
      <c r="Z22" s="26"/>
      <c r="AA22" s="100" t="s">
        <v>16</v>
      </c>
      <c r="AB22" s="100"/>
      <c r="AC22" s="100"/>
      <c r="AD22" s="100"/>
      <c r="AE22" s="100"/>
      <c r="AF22" s="100"/>
      <c r="AG22" s="100"/>
      <c r="AH22" s="100"/>
      <c r="AI22" s="100"/>
      <c r="AJ22" s="94" t="s">
        <v>17</v>
      </c>
      <c r="AK22" s="38" t="s">
        <v>18</v>
      </c>
      <c r="AL22" s="101" t="s">
        <v>19</v>
      </c>
      <c r="AM22" s="100"/>
      <c r="AN22" s="100"/>
      <c r="AO22" s="100"/>
      <c r="AP22" s="100"/>
      <c r="AQ22" s="100"/>
      <c r="AR22" s="100"/>
      <c r="AS22" s="100"/>
      <c r="AT22" s="102"/>
      <c r="AU22" s="39" t="s">
        <v>56</v>
      </c>
      <c r="AV22" s="103" t="s">
        <v>20</v>
      </c>
      <c r="AW22" s="102"/>
      <c r="AX22" s="40" t="s">
        <v>21</v>
      </c>
      <c r="AY22" s="27"/>
      <c r="AZ22" s="104" t="s">
        <v>22</v>
      </c>
      <c r="BA22" s="105"/>
      <c r="BB22" s="105"/>
      <c r="BC22" s="106"/>
      <c r="BD22" s="41" t="s">
        <v>23</v>
      </c>
      <c r="BE22" s="42"/>
      <c r="BF22" s="95" t="s">
        <v>24</v>
      </c>
      <c r="BG22" s="107" t="s">
        <v>25</v>
      </c>
      <c r="BH22" s="108"/>
      <c r="BI22" s="44" t="s">
        <v>26</v>
      </c>
      <c r="BJ22" s="33"/>
      <c r="BK22" s="95" t="s">
        <v>27</v>
      </c>
      <c r="BL22" s="27"/>
      <c r="BM22" s="45" t="s">
        <v>28</v>
      </c>
      <c r="BN22" s="45" t="s">
        <v>29</v>
      </c>
      <c r="BO22" s="46" t="s">
        <v>30</v>
      </c>
      <c r="BP22" s="47"/>
      <c r="BQ22" s="48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</row>
    <row r="23" spans="1:88" s="8" customFormat="1" ht="30.75" x14ac:dyDescent="0.3">
      <c r="A23" s="24"/>
      <c r="B23" s="25"/>
      <c r="C23" s="25"/>
      <c r="D23" s="26"/>
      <c r="E23" s="26"/>
      <c r="F23" s="26"/>
      <c r="G23" s="26"/>
      <c r="H23" s="26"/>
      <c r="I23" s="49"/>
      <c r="J23" s="26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6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50"/>
      <c r="AV23" s="29"/>
      <c r="AW23" s="29"/>
      <c r="AX23" s="29"/>
      <c r="AY23" s="27"/>
      <c r="AZ23" s="29"/>
      <c r="BA23" s="29"/>
      <c r="BB23" s="29"/>
      <c r="BC23" s="29"/>
      <c r="BD23" s="29"/>
      <c r="BE23" s="27"/>
      <c r="BF23" s="29"/>
      <c r="BG23" s="29"/>
      <c r="BH23" s="29"/>
      <c r="BI23" s="29"/>
      <c r="BJ23" s="33"/>
      <c r="BK23" s="29"/>
      <c r="BL23" s="27"/>
      <c r="BM23" s="27"/>
      <c r="BN23" s="27"/>
      <c r="BO23" s="27"/>
      <c r="BP23" s="26"/>
      <c r="BQ23" s="25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</row>
    <row r="24" spans="1:88" s="8" customFormat="1" ht="69" x14ac:dyDescent="0.3">
      <c r="A24" s="51"/>
      <c r="B24" s="52"/>
      <c r="C24" s="52"/>
      <c r="D24" s="53" t="s">
        <v>31</v>
      </c>
      <c r="E24" s="53" t="s">
        <v>32</v>
      </c>
      <c r="F24" s="53" t="s">
        <v>33</v>
      </c>
      <c r="G24" s="53" t="s">
        <v>34</v>
      </c>
      <c r="H24" s="53" t="s">
        <v>35</v>
      </c>
      <c r="I24" s="54" t="s">
        <v>36</v>
      </c>
      <c r="J24" s="55"/>
      <c r="K24" s="56" t="s">
        <v>37</v>
      </c>
      <c r="L24" s="56" t="s">
        <v>38</v>
      </c>
      <c r="M24" s="56" t="s">
        <v>39</v>
      </c>
      <c r="N24" s="56" t="s">
        <v>40</v>
      </c>
      <c r="O24" s="56" t="s">
        <v>41</v>
      </c>
      <c r="P24" s="56" t="s">
        <v>42</v>
      </c>
      <c r="Q24" s="56" t="s">
        <v>43</v>
      </c>
      <c r="R24" s="56" t="s">
        <v>37</v>
      </c>
      <c r="S24" s="56" t="s">
        <v>44</v>
      </c>
      <c r="T24" s="56" t="s">
        <v>45</v>
      </c>
      <c r="U24" s="56" t="s">
        <v>38</v>
      </c>
      <c r="V24" s="56" t="s">
        <v>46</v>
      </c>
      <c r="W24" s="56" t="s">
        <v>40</v>
      </c>
      <c r="X24" s="56" t="s">
        <v>41</v>
      </c>
      <c r="Y24" s="56" t="s">
        <v>42</v>
      </c>
      <c r="Z24" s="55"/>
      <c r="AA24" s="57" t="s">
        <v>43</v>
      </c>
      <c r="AB24" s="57" t="s">
        <v>37</v>
      </c>
      <c r="AC24" s="57" t="s">
        <v>44</v>
      </c>
      <c r="AD24" s="57" t="s">
        <v>45</v>
      </c>
      <c r="AE24" s="57" t="s">
        <v>38</v>
      </c>
      <c r="AF24" s="57" t="s">
        <v>46</v>
      </c>
      <c r="AG24" s="57" t="s">
        <v>40</v>
      </c>
      <c r="AH24" s="57" t="s">
        <v>41</v>
      </c>
      <c r="AI24" s="57" t="s">
        <v>42</v>
      </c>
      <c r="AJ24" s="57" t="s">
        <v>47</v>
      </c>
      <c r="AK24" s="57" t="s">
        <v>48</v>
      </c>
      <c r="AL24" s="57" t="s">
        <v>43</v>
      </c>
      <c r="AM24" s="57" t="s">
        <v>37</v>
      </c>
      <c r="AN24" s="57" t="s">
        <v>44</v>
      </c>
      <c r="AO24" s="57" t="s">
        <v>45</v>
      </c>
      <c r="AP24" s="57" t="s">
        <v>38</v>
      </c>
      <c r="AQ24" s="57" t="s">
        <v>46</v>
      </c>
      <c r="AR24" s="57" t="s">
        <v>40</v>
      </c>
      <c r="AS24" s="57" t="s">
        <v>41</v>
      </c>
      <c r="AT24" s="57" t="s">
        <v>42</v>
      </c>
      <c r="AU24" s="57" t="s">
        <v>48</v>
      </c>
      <c r="AV24" s="57" t="s">
        <v>49</v>
      </c>
      <c r="AW24" s="57" t="s">
        <v>48</v>
      </c>
      <c r="AX24" s="57" t="s">
        <v>48</v>
      </c>
      <c r="AY24" s="58"/>
      <c r="AZ24" s="57" t="s">
        <v>50</v>
      </c>
      <c r="BA24" s="57" t="s">
        <v>51</v>
      </c>
      <c r="BB24" s="57" t="s">
        <v>52</v>
      </c>
      <c r="BC24" s="57" t="s">
        <v>53</v>
      </c>
      <c r="BD24" s="57" t="s">
        <v>48</v>
      </c>
      <c r="BE24" s="58"/>
      <c r="BF24" s="57" t="s">
        <v>48</v>
      </c>
      <c r="BG24" s="57" t="s">
        <v>49</v>
      </c>
      <c r="BH24" s="57" t="s">
        <v>48</v>
      </c>
      <c r="BI24" s="57" t="s">
        <v>48</v>
      </c>
      <c r="BJ24" s="33"/>
      <c r="BK24" s="57" t="s">
        <v>48</v>
      </c>
      <c r="BL24" s="58"/>
      <c r="BM24" s="57" t="s">
        <v>48</v>
      </c>
      <c r="BN24" s="57" t="s">
        <v>48</v>
      </c>
      <c r="BO24" s="57" t="s">
        <v>48</v>
      </c>
      <c r="BP24" s="26"/>
      <c r="BQ24" s="25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</row>
    <row r="25" spans="1:88" s="78" customFormat="1" ht="17.25" x14ac:dyDescent="0.3">
      <c r="A25" s="69"/>
      <c r="B25" s="70"/>
      <c r="C25" s="83">
        <v>1</v>
      </c>
      <c r="D25" s="84" t="s">
        <v>68</v>
      </c>
      <c r="E25" s="84" t="s">
        <v>69</v>
      </c>
      <c r="F25" s="84" t="s">
        <v>64</v>
      </c>
      <c r="G25" s="84" t="s">
        <v>64</v>
      </c>
      <c r="H25" s="84" t="s">
        <v>64</v>
      </c>
      <c r="I25" s="85">
        <v>46023</v>
      </c>
      <c r="J25" s="59"/>
      <c r="K25" s="86" t="s">
        <v>57</v>
      </c>
      <c r="L25" s="86">
        <v>0</v>
      </c>
      <c r="M25" s="86">
        <v>48</v>
      </c>
      <c r="N25" s="86">
        <v>48</v>
      </c>
      <c r="O25" s="86">
        <v>48</v>
      </c>
      <c r="P25" s="86">
        <v>48</v>
      </c>
      <c r="Q25" s="86" t="s">
        <v>57</v>
      </c>
      <c r="R25" s="86" t="s">
        <v>57</v>
      </c>
      <c r="S25" s="86" t="s">
        <v>57</v>
      </c>
      <c r="T25" s="86" t="s">
        <v>57</v>
      </c>
      <c r="U25" s="86">
        <v>0</v>
      </c>
      <c r="V25" s="86">
        <v>9894.76</v>
      </c>
      <c r="W25" s="86">
        <v>3679.13</v>
      </c>
      <c r="X25" s="86">
        <v>11913.05</v>
      </c>
      <c r="Y25" s="86">
        <v>5037.6899999999996</v>
      </c>
      <c r="Z25" s="71"/>
      <c r="AA25" s="72">
        <v>0</v>
      </c>
      <c r="AB25" s="72">
        <v>0</v>
      </c>
      <c r="AC25" s="72">
        <v>0</v>
      </c>
      <c r="AD25" s="72">
        <v>0</v>
      </c>
      <c r="AE25" s="72">
        <v>0</v>
      </c>
      <c r="AF25" s="72">
        <v>0</v>
      </c>
      <c r="AG25" s="72">
        <v>0</v>
      </c>
      <c r="AH25" s="72">
        <v>0</v>
      </c>
      <c r="AI25" s="72">
        <v>0</v>
      </c>
      <c r="AJ25" s="72">
        <v>0</v>
      </c>
      <c r="AK25" s="72">
        <f>SUMPRODUCT(Q25:Y25,AA25:AI25)/1000+AJ25</f>
        <v>0</v>
      </c>
      <c r="AL25" s="72">
        <v>0</v>
      </c>
      <c r="AM25" s="72">
        <v>0</v>
      </c>
      <c r="AN25" s="72">
        <v>0</v>
      </c>
      <c r="AO25" s="72">
        <v>0</v>
      </c>
      <c r="AP25" s="72">
        <v>0</v>
      </c>
      <c r="AQ25" s="72">
        <v>0</v>
      </c>
      <c r="AR25" s="72">
        <v>0</v>
      </c>
      <c r="AS25" s="72">
        <v>0</v>
      </c>
      <c r="AT25" s="72">
        <v>0</v>
      </c>
      <c r="AU25" s="72">
        <v>0</v>
      </c>
      <c r="AV25" s="72" t="s">
        <v>57</v>
      </c>
      <c r="AW25" s="80" t="e">
        <f>AV25*SUM(Q25:Y25)/1000</f>
        <v>#VALUE!</v>
      </c>
      <c r="AX25" s="72" t="e">
        <f>AK25+AU25+AW25</f>
        <v>#VALUE!</v>
      </c>
      <c r="AY25" s="73"/>
      <c r="AZ25" s="91">
        <v>217.8</v>
      </c>
      <c r="BA25" s="91">
        <v>283.27</v>
      </c>
      <c r="BB25" s="91">
        <v>845.28</v>
      </c>
      <c r="BC25" s="91">
        <v>1168.9401419999999</v>
      </c>
      <c r="BD25" s="74">
        <f>AZ25+BA25+BB25+BC25</f>
        <v>2515.2901419999998</v>
      </c>
      <c r="BE25" s="73"/>
      <c r="BF25" s="75">
        <v>295.25455499999998</v>
      </c>
      <c r="BG25" s="75">
        <v>25.79</v>
      </c>
      <c r="BH25" s="75">
        <f>BG25*SUM(Q25:Y25)/1000</f>
        <v>787.23020769999994</v>
      </c>
      <c r="BI25" s="75">
        <f>BF25+BH25</f>
        <v>1082.4847626999999</v>
      </c>
      <c r="BJ25" s="76"/>
      <c r="BK25" s="82" t="e">
        <f>(AX25+BD25+BI25)*0.2</f>
        <v>#VALUE!</v>
      </c>
      <c r="BL25" s="73"/>
      <c r="BM25" s="77" t="e">
        <f>AX25+BD25+BI25</f>
        <v>#VALUE!</v>
      </c>
      <c r="BN25" s="77" t="e">
        <f>BK25</f>
        <v>#VALUE!</v>
      </c>
      <c r="BO25" s="77" t="e">
        <f>BM25+BN25</f>
        <v>#VALUE!</v>
      </c>
      <c r="BP25" s="71"/>
      <c r="BQ25" s="71"/>
      <c r="BR25" s="71"/>
      <c r="BS25" s="71"/>
      <c r="BT25" s="71"/>
      <c r="BU25" s="71"/>
      <c r="BV25" s="71"/>
      <c r="BW25" s="71"/>
      <c r="BX25" s="71"/>
      <c r="BY25" s="71"/>
      <c r="BZ25" s="71"/>
      <c r="CA25" s="71"/>
      <c r="CB25" s="71"/>
      <c r="CC25" s="71"/>
      <c r="CD25" s="71"/>
      <c r="CE25" s="71"/>
      <c r="CF25" s="71"/>
      <c r="CG25" s="71"/>
      <c r="CH25" s="71"/>
      <c r="CI25" s="71"/>
      <c r="CJ25" s="71"/>
    </row>
    <row r="26" spans="1:88" s="78" customFormat="1" ht="17.25" x14ac:dyDescent="0.3">
      <c r="A26" s="69"/>
      <c r="B26" s="70"/>
      <c r="C26" s="87">
        <v>2</v>
      </c>
      <c r="D26" s="87" t="s">
        <v>70</v>
      </c>
      <c r="E26" s="88" t="s">
        <v>71</v>
      </c>
      <c r="F26" s="88" t="s">
        <v>62</v>
      </c>
      <c r="G26" s="88" t="s">
        <v>61</v>
      </c>
      <c r="H26" s="88" t="s">
        <v>62</v>
      </c>
      <c r="I26" s="89">
        <v>46023</v>
      </c>
      <c r="J26" s="59"/>
      <c r="K26" s="90">
        <v>6</v>
      </c>
      <c r="L26" s="90">
        <v>0</v>
      </c>
      <c r="M26" s="90">
        <v>0</v>
      </c>
      <c r="N26" s="90">
        <v>0</v>
      </c>
      <c r="O26" s="90">
        <v>0</v>
      </c>
      <c r="P26" s="90">
        <v>0</v>
      </c>
      <c r="Q26" s="90" t="s">
        <v>57</v>
      </c>
      <c r="R26" s="90">
        <v>187.79</v>
      </c>
      <c r="S26" s="90" t="s">
        <v>57</v>
      </c>
      <c r="T26" s="90" t="s">
        <v>57</v>
      </c>
      <c r="U26" s="90">
        <v>0</v>
      </c>
      <c r="V26" s="90" t="s">
        <v>57</v>
      </c>
      <c r="W26" s="90" t="s">
        <v>57</v>
      </c>
      <c r="X26" s="90" t="s">
        <v>57</v>
      </c>
      <c r="Y26" s="90" t="s">
        <v>57</v>
      </c>
      <c r="Z26" s="71"/>
      <c r="AA26" s="79">
        <v>0</v>
      </c>
      <c r="AB26" s="79">
        <v>0</v>
      </c>
      <c r="AC26" s="79">
        <v>0</v>
      </c>
      <c r="AD26" s="79">
        <v>0</v>
      </c>
      <c r="AE26" s="79">
        <v>0</v>
      </c>
      <c r="AF26" s="79">
        <v>0</v>
      </c>
      <c r="AG26" s="79">
        <v>0</v>
      </c>
      <c r="AH26" s="79">
        <v>0</v>
      </c>
      <c r="AI26" s="79">
        <v>0</v>
      </c>
      <c r="AJ26" s="79">
        <v>0</v>
      </c>
      <c r="AK26" s="79">
        <f t="shared" ref="AK26:AK86" si="0">SUMPRODUCT(Q26:Y26,AA26:AI26)/1000+AJ26</f>
        <v>0</v>
      </c>
      <c r="AL26" s="79">
        <v>0</v>
      </c>
      <c r="AM26" s="79">
        <v>0</v>
      </c>
      <c r="AN26" s="79">
        <v>0</v>
      </c>
      <c r="AO26" s="79">
        <v>0</v>
      </c>
      <c r="AP26" s="79">
        <v>0</v>
      </c>
      <c r="AQ26" s="79">
        <v>0</v>
      </c>
      <c r="AR26" s="79">
        <v>0</v>
      </c>
      <c r="AS26" s="79">
        <v>0</v>
      </c>
      <c r="AT26" s="79">
        <v>0</v>
      </c>
      <c r="AU26" s="79">
        <v>0</v>
      </c>
      <c r="AV26" s="79" t="s">
        <v>57</v>
      </c>
      <c r="AW26" s="79" t="e">
        <f t="shared" ref="AW26:AW27" si="1">AV26*SUM(Q26:Y26)/1000</f>
        <v>#VALUE!</v>
      </c>
      <c r="AX26" s="79" t="e">
        <f t="shared" ref="AX26:AX86" si="2">AK26+AU26+AW26</f>
        <v>#VALUE!</v>
      </c>
      <c r="AY26" s="73"/>
      <c r="AZ26" s="92">
        <v>16.8</v>
      </c>
      <c r="BA26" s="92">
        <v>22</v>
      </c>
      <c r="BB26" s="92">
        <v>60.66</v>
      </c>
      <c r="BC26" s="92">
        <v>7.5287021224048765</v>
      </c>
      <c r="BD26" s="79">
        <f t="shared" ref="BD26:BD86" si="3">AZ26+BA26+BB26+BC26</f>
        <v>106.98870212240487</v>
      </c>
      <c r="BE26" s="73"/>
      <c r="BF26" s="79">
        <v>21.811577999999997</v>
      </c>
      <c r="BG26" s="79">
        <v>29.98</v>
      </c>
      <c r="BH26" s="79">
        <f t="shared" ref="BH26:BH86" si="4">BG26*SUM(Q26:Y26)/1000</f>
        <v>5.6299441999999997</v>
      </c>
      <c r="BI26" s="79">
        <f t="shared" ref="BI26:BI86" si="5">BF26+BH26</f>
        <v>27.441522199999998</v>
      </c>
      <c r="BJ26" s="76"/>
      <c r="BK26" s="79" t="e">
        <f t="shared" ref="BK26:BK86" si="6">(AX26+BD26+BI26)*0.2</f>
        <v>#VALUE!</v>
      </c>
      <c r="BL26" s="73"/>
      <c r="BM26" s="79" t="e">
        <f t="shared" ref="BM26:BM86" si="7">AX26+BD26+BI26</f>
        <v>#VALUE!</v>
      </c>
      <c r="BN26" s="79" t="e">
        <f t="shared" ref="BN26:BN86" si="8">BK26</f>
        <v>#VALUE!</v>
      </c>
      <c r="BO26" s="79" t="e">
        <f t="shared" ref="BO26:BO86" si="9">BM26+BN26</f>
        <v>#VALUE!</v>
      </c>
      <c r="BP26" s="71"/>
      <c r="BQ26" s="71"/>
      <c r="BR26" s="71"/>
      <c r="BS26" s="71"/>
      <c r="BT26" s="71"/>
      <c r="BU26" s="71"/>
      <c r="BV26" s="71"/>
      <c r="BW26" s="71"/>
      <c r="BX26" s="71"/>
      <c r="BY26" s="71"/>
      <c r="BZ26" s="71"/>
      <c r="CA26" s="71"/>
      <c r="CB26" s="71"/>
      <c r="CC26" s="71"/>
      <c r="CD26" s="71"/>
      <c r="CE26" s="71"/>
      <c r="CF26" s="71"/>
      <c r="CG26" s="71"/>
      <c r="CH26" s="71"/>
      <c r="CI26" s="71"/>
      <c r="CJ26" s="71"/>
    </row>
    <row r="27" spans="1:88" s="78" customFormat="1" ht="17.25" x14ac:dyDescent="0.3">
      <c r="A27" s="69"/>
      <c r="B27" s="70"/>
      <c r="C27" s="83">
        <v>3</v>
      </c>
      <c r="D27" s="84" t="s">
        <v>72</v>
      </c>
      <c r="E27" s="84" t="s">
        <v>73</v>
      </c>
      <c r="F27" s="84" t="s">
        <v>64</v>
      </c>
      <c r="G27" s="84" t="s">
        <v>64</v>
      </c>
      <c r="H27" s="84" t="s">
        <v>64</v>
      </c>
      <c r="I27" s="85">
        <v>46023</v>
      </c>
      <c r="J27" s="59"/>
      <c r="K27" s="86" t="s">
        <v>57</v>
      </c>
      <c r="L27" s="86">
        <v>0</v>
      </c>
      <c r="M27" s="86">
        <v>24</v>
      </c>
      <c r="N27" s="86">
        <v>24</v>
      </c>
      <c r="O27" s="86">
        <v>73</v>
      </c>
      <c r="P27" s="86">
        <v>73</v>
      </c>
      <c r="Q27" s="86" t="s">
        <v>57</v>
      </c>
      <c r="R27" s="86" t="s">
        <v>57</v>
      </c>
      <c r="S27" s="86" t="s">
        <v>57</v>
      </c>
      <c r="T27" s="86" t="s">
        <v>57</v>
      </c>
      <c r="U27" s="86">
        <v>0</v>
      </c>
      <c r="V27" s="86">
        <v>683.39</v>
      </c>
      <c r="W27" s="86">
        <v>177.19</v>
      </c>
      <c r="X27" s="86">
        <v>3178.76</v>
      </c>
      <c r="Y27" s="86">
        <v>575.42999999999995</v>
      </c>
      <c r="Z27" s="71"/>
      <c r="AA27" s="72">
        <v>0</v>
      </c>
      <c r="AB27" s="72">
        <v>0</v>
      </c>
      <c r="AC27" s="72">
        <v>0</v>
      </c>
      <c r="AD27" s="72">
        <v>0</v>
      </c>
      <c r="AE27" s="72">
        <v>0</v>
      </c>
      <c r="AF27" s="72">
        <v>0</v>
      </c>
      <c r="AG27" s="72">
        <v>0</v>
      </c>
      <c r="AH27" s="72">
        <v>0</v>
      </c>
      <c r="AI27" s="72">
        <v>0</v>
      </c>
      <c r="AJ27" s="72">
        <v>0</v>
      </c>
      <c r="AK27" s="72">
        <f t="shared" si="0"/>
        <v>0</v>
      </c>
      <c r="AL27" s="72">
        <v>0</v>
      </c>
      <c r="AM27" s="72">
        <v>0</v>
      </c>
      <c r="AN27" s="72">
        <v>0</v>
      </c>
      <c r="AO27" s="72">
        <v>0</v>
      </c>
      <c r="AP27" s="72">
        <v>0</v>
      </c>
      <c r="AQ27" s="72">
        <v>0</v>
      </c>
      <c r="AR27" s="72">
        <v>0</v>
      </c>
      <c r="AS27" s="72">
        <v>0</v>
      </c>
      <c r="AT27" s="72">
        <v>0</v>
      </c>
      <c r="AU27" s="72">
        <v>0</v>
      </c>
      <c r="AV27" s="72" t="s">
        <v>57</v>
      </c>
      <c r="AW27" s="80" t="e">
        <f t="shared" si="1"/>
        <v>#VALUE!</v>
      </c>
      <c r="AX27" s="72" t="e">
        <f t="shared" si="2"/>
        <v>#VALUE!</v>
      </c>
      <c r="AY27" s="73"/>
      <c r="AZ27" s="91">
        <v>217.8</v>
      </c>
      <c r="BA27" s="91">
        <v>283.27</v>
      </c>
      <c r="BB27" s="91">
        <v>1136.08</v>
      </c>
      <c r="BC27" s="91">
        <v>131.13607199999998</v>
      </c>
      <c r="BD27" s="74">
        <f t="shared" si="3"/>
        <v>1768.2860719999999</v>
      </c>
      <c r="BE27" s="73"/>
      <c r="BF27" s="75">
        <v>359.02699499999994</v>
      </c>
      <c r="BG27" s="75">
        <v>25.79</v>
      </c>
      <c r="BH27" s="75">
        <f t="shared" si="4"/>
        <v>119.01491830000001</v>
      </c>
      <c r="BI27" s="75">
        <f t="shared" si="5"/>
        <v>478.04191329999992</v>
      </c>
      <c r="BJ27" s="76"/>
      <c r="BK27" s="75" t="e">
        <f t="shared" si="6"/>
        <v>#VALUE!</v>
      </c>
      <c r="BL27" s="73"/>
      <c r="BM27" s="77" t="e">
        <f t="shared" si="7"/>
        <v>#VALUE!</v>
      </c>
      <c r="BN27" s="77" t="e">
        <f t="shared" si="8"/>
        <v>#VALUE!</v>
      </c>
      <c r="BO27" s="77" t="e">
        <f t="shared" si="9"/>
        <v>#VALUE!</v>
      </c>
      <c r="BP27" s="71"/>
      <c r="BQ27" s="71"/>
      <c r="BR27" s="71"/>
      <c r="BS27" s="71"/>
      <c r="BT27" s="71"/>
      <c r="BU27" s="71"/>
      <c r="BV27" s="71"/>
      <c r="BW27" s="71"/>
      <c r="BX27" s="71"/>
      <c r="BY27" s="71"/>
      <c r="BZ27" s="71"/>
      <c r="CA27" s="71"/>
      <c r="CB27" s="71"/>
      <c r="CC27" s="71"/>
      <c r="CD27" s="71"/>
      <c r="CE27" s="71"/>
      <c r="CF27" s="71"/>
      <c r="CG27" s="71"/>
      <c r="CH27" s="71"/>
      <c r="CI27" s="71"/>
      <c r="CJ27" s="71"/>
    </row>
    <row r="28" spans="1:88" s="78" customFormat="1" ht="17.25" x14ac:dyDescent="0.3">
      <c r="A28" s="69"/>
      <c r="B28" s="70"/>
      <c r="C28" s="87">
        <v>4</v>
      </c>
      <c r="D28" s="87" t="s">
        <v>74</v>
      </c>
      <c r="E28" s="88" t="s">
        <v>75</v>
      </c>
      <c r="F28" s="88" t="s">
        <v>64</v>
      </c>
      <c r="G28" s="88" t="s">
        <v>64</v>
      </c>
      <c r="H28" s="88" t="s">
        <v>64</v>
      </c>
      <c r="I28" s="89">
        <v>46023</v>
      </c>
      <c r="J28" s="59"/>
      <c r="K28" s="90" t="s">
        <v>57</v>
      </c>
      <c r="L28" s="90">
        <v>0</v>
      </c>
      <c r="M28" s="90">
        <v>54</v>
      </c>
      <c r="N28" s="90">
        <v>54</v>
      </c>
      <c r="O28" s="90">
        <v>54</v>
      </c>
      <c r="P28" s="90">
        <v>54</v>
      </c>
      <c r="Q28" s="90" t="s">
        <v>57</v>
      </c>
      <c r="R28" s="90" t="s">
        <v>57</v>
      </c>
      <c r="S28" s="90" t="s">
        <v>57</v>
      </c>
      <c r="T28" s="90" t="s">
        <v>57</v>
      </c>
      <c r="U28" s="90">
        <v>0</v>
      </c>
      <c r="V28" s="90">
        <v>28411.05</v>
      </c>
      <c r="W28" s="90">
        <v>8262.7099999999991</v>
      </c>
      <c r="X28" s="90">
        <v>20007.830000000002</v>
      </c>
      <c r="Y28" s="90">
        <v>7332.56</v>
      </c>
      <c r="Z28" s="71"/>
      <c r="AA28" s="79">
        <v>0</v>
      </c>
      <c r="AB28" s="79">
        <v>0</v>
      </c>
      <c r="AC28" s="79">
        <v>0</v>
      </c>
      <c r="AD28" s="79">
        <v>0</v>
      </c>
      <c r="AE28" s="79">
        <v>0</v>
      </c>
      <c r="AF28" s="79">
        <v>0</v>
      </c>
      <c r="AG28" s="79">
        <v>0</v>
      </c>
      <c r="AH28" s="79">
        <v>0</v>
      </c>
      <c r="AI28" s="79">
        <v>0</v>
      </c>
      <c r="AJ28" s="79">
        <v>0</v>
      </c>
      <c r="AK28" s="79">
        <f t="shared" si="0"/>
        <v>0</v>
      </c>
      <c r="AL28" s="79">
        <v>0</v>
      </c>
      <c r="AM28" s="79">
        <v>0</v>
      </c>
      <c r="AN28" s="79">
        <v>0</v>
      </c>
      <c r="AO28" s="79">
        <v>0</v>
      </c>
      <c r="AP28" s="79">
        <v>0</v>
      </c>
      <c r="AQ28" s="79">
        <v>0</v>
      </c>
      <c r="AR28" s="79">
        <v>0</v>
      </c>
      <c r="AS28" s="79">
        <v>0</v>
      </c>
      <c r="AT28" s="79">
        <v>0</v>
      </c>
      <c r="AU28" s="79">
        <v>0</v>
      </c>
      <c r="AV28" s="79" t="s">
        <v>57</v>
      </c>
      <c r="AW28" s="79" t="e">
        <f t="shared" ref="AW28:AW86" si="10">AV28*SUM(Q28:Y28)/1000</f>
        <v>#VALUE!</v>
      </c>
      <c r="AX28" s="79" t="e">
        <f t="shared" si="2"/>
        <v>#VALUE!</v>
      </c>
      <c r="AY28" s="73"/>
      <c r="AZ28" s="92">
        <v>217.8</v>
      </c>
      <c r="BA28" s="92">
        <v>283.27</v>
      </c>
      <c r="BB28" s="92">
        <v>950.93999999999994</v>
      </c>
      <c r="BC28" s="92">
        <v>2848.6853369999999</v>
      </c>
      <c r="BD28" s="79">
        <f t="shared" si="3"/>
        <v>4300.6953370000001</v>
      </c>
      <c r="BE28" s="73"/>
      <c r="BF28" s="79">
        <v>318.425793</v>
      </c>
      <c r="BG28" s="79">
        <v>25.79</v>
      </c>
      <c r="BH28" s="79">
        <f t="shared" si="4"/>
        <v>1650.9249284999996</v>
      </c>
      <c r="BI28" s="79">
        <f t="shared" si="5"/>
        <v>1969.3507214999995</v>
      </c>
      <c r="BJ28" s="76"/>
      <c r="BK28" s="79" t="e">
        <f t="shared" si="6"/>
        <v>#VALUE!</v>
      </c>
      <c r="BL28" s="73"/>
      <c r="BM28" s="79" t="e">
        <f t="shared" si="7"/>
        <v>#VALUE!</v>
      </c>
      <c r="BN28" s="79" t="e">
        <f t="shared" si="8"/>
        <v>#VALUE!</v>
      </c>
      <c r="BO28" s="79" t="e">
        <f t="shared" si="9"/>
        <v>#VALUE!</v>
      </c>
      <c r="BP28" s="71"/>
      <c r="BQ28" s="71"/>
      <c r="BR28" s="71"/>
      <c r="BS28" s="71"/>
      <c r="BT28" s="71"/>
      <c r="BU28" s="71"/>
      <c r="BV28" s="71"/>
      <c r="BW28" s="71"/>
      <c r="BX28" s="71"/>
      <c r="BY28" s="71"/>
      <c r="BZ28" s="71"/>
      <c r="CA28" s="71"/>
      <c r="CB28" s="71"/>
      <c r="CC28" s="71"/>
      <c r="CD28" s="71"/>
      <c r="CE28" s="71"/>
      <c r="CF28" s="71"/>
      <c r="CG28" s="71"/>
      <c r="CH28" s="71"/>
      <c r="CI28" s="71"/>
      <c r="CJ28" s="71"/>
    </row>
    <row r="29" spans="1:88" s="78" customFormat="1" ht="17.25" x14ac:dyDescent="0.3">
      <c r="A29" s="69"/>
      <c r="B29" s="70"/>
      <c r="C29" s="83">
        <v>5</v>
      </c>
      <c r="D29" s="84" t="s">
        <v>68</v>
      </c>
      <c r="E29" s="84" t="s">
        <v>76</v>
      </c>
      <c r="F29" s="84" t="s">
        <v>64</v>
      </c>
      <c r="G29" s="84" t="s">
        <v>64</v>
      </c>
      <c r="H29" s="84" t="s">
        <v>64</v>
      </c>
      <c r="I29" s="85">
        <v>46023</v>
      </c>
      <c r="J29" s="59"/>
      <c r="K29" s="86" t="s">
        <v>57</v>
      </c>
      <c r="L29" s="86">
        <v>0</v>
      </c>
      <c r="M29" s="86">
        <v>42</v>
      </c>
      <c r="N29" s="86">
        <v>42</v>
      </c>
      <c r="O29" s="86">
        <v>42</v>
      </c>
      <c r="P29" s="86">
        <v>42</v>
      </c>
      <c r="Q29" s="86" t="s">
        <v>57</v>
      </c>
      <c r="R29" s="86" t="s">
        <v>57</v>
      </c>
      <c r="S29" s="86" t="s">
        <v>57</v>
      </c>
      <c r="T29" s="86" t="s">
        <v>57</v>
      </c>
      <c r="U29" s="86">
        <v>0</v>
      </c>
      <c r="V29" s="86">
        <v>24654.12</v>
      </c>
      <c r="W29" s="86">
        <v>10245.700000000001</v>
      </c>
      <c r="X29" s="86">
        <v>15131.22</v>
      </c>
      <c r="Y29" s="86">
        <v>6733.14</v>
      </c>
      <c r="Z29" s="71"/>
      <c r="AA29" s="72">
        <v>0</v>
      </c>
      <c r="AB29" s="72">
        <v>0</v>
      </c>
      <c r="AC29" s="72">
        <v>0</v>
      </c>
      <c r="AD29" s="72">
        <v>0</v>
      </c>
      <c r="AE29" s="72">
        <v>0</v>
      </c>
      <c r="AF29" s="72">
        <v>0</v>
      </c>
      <c r="AG29" s="72">
        <v>0</v>
      </c>
      <c r="AH29" s="72">
        <v>0</v>
      </c>
      <c r="AI29" s="72">
        <v>0</v>
      </c>
      <c r="AJ29" s="72">
        <v>0</v>
      </c>
      <c r="AK29" s="72">
        <f t="shared" si="0"/>
        <v>0</v>
      </c>
      <c r="AL29" s="72">
        <v>0</v>
      </c>
      <c r="AM29" s="72">
        <v>0</v>
      </c>
      <c r="AN29" s="72">
        <v>0</v>
      </c>
      <c r="AO29" s="72">
        <v>0</v>
      </c>
      <c r="AP29" s="72">
        <v>0</v>
      </c>
      <c r="AQ29" s="72">
        <v>0</v>
      </c>
      <c r="AR29" s="72">
        <v>0</v>
      </c>
      <c r="AS29" s="72">
        <v>0</v>
      </c>
      <c r="AT29" s="72">
        <v>0</v>
      </c>
      <c r="AU29" s="72">
        <v>0</v>
      </c>
      <c r="AV29" s="72" t="s">
        <v>57</v>
      </c>
      <c r="AW29" s="80" t="e">
        <f t="shared" si="10"/>
        <v>#VALUE!</v>
      </c>
      <c r="AX29" s="72" t="e">
        <f t="shared" si="2"/>
        <v>#VALUE!</v>
      </c>
      <c r="AY29" s="73"/>
      <c r="AZ29" s="91">
        <v>217.8</v>
      </c>
      <c r="BA29" s="91">
        <v>283.27</v>
      </c>
      <c r="BB29" s="91">
        <v>739.62</v>
      </c>
      <c r="BC29" s="91">
        <v>2559.5823759999994</v>
      </c>
      <c r="BD29" s="74">
        <f t="shared" si="3"/>
        <v>3800.2723759999994</v>
      </c>
      <c r="BE29" s="73"/>
      <c r="BF29" s="75">
        <v>272.08331700000002</v>
      </c>
      <c r="BG29" s="75">
        <v>25.79</v>
      </c>
      <c r="BH29" s="75">
        <f t="shared" si="4"/>
        <v>1463.9482022</v>
      </c>
      <c r="BI29" s="75">
        <f t="shared" si="5"/>
        <v>1736.0315192</v>
      </c>
      <c r="BJ29" s="76"/>
      <c r="BK29" s="75" t="e">
        <f t="shared" si="6"/>
        <v>#VALUE!</v>
      </c>
      <c r="BL29" s="73"/>
      <c r="BM29" s="77" t="e">
        <f t="shared" si="7"/>
        <v>#VALUE!</v>
      </c>
      <c r="BN29" s="77" t="e">
        <f t="shared" si="8"/>
        <v>#VALUE!</v>
      </c>
      <c r="BO29" s="77" t="e">
        <f t="shared" si="9"/>
        <v>#VALUE!</v>
      </c>
      <c r="BP29" s="71"/>
      <c r="BQ29" s="71"/>
      <c r="BR29" s="71"/>
      <c r="BS29" s="71"/>
      <c r="BT29" s="71"/>
      <c r="BU29" s="71"/>
      <c r="BV29" s="71"/>
      <c r="BW29" s="71"/>
      <c r="BX29" s="71"/>
      <c r="BY29" s="71"/>
      <c r="BZ29" s="71"/>
      <c r="CA29" s="71"/>
      <c r="CB29" s="71"/>
      <c r="CC29" s="71"/>
      <c r="CD29" s="71"/>
      <c r="CE29" s="71"/>
      <c r="CF29" s="71"/>
      <c r="CG29" s="71"/>
      <c r="CH29" s="71"/>
      <c r="CI29" s="71"/>
      <c r="CJ29" s="71"/>
    </row>
    <row r="30" spans="1:88" s="78" customFormat="1" ht="17.25" x14ac:dyDescent="0.3">
      <c r="A30" s="69"/>
      <c r="B30" s="70"/>
      <c r="C30" s="87">
        <v>6</v>
      </c>
      <c r="D30" s="87" t="s">
        <v>77</v>
      </c>
      <c r="E30" s="88" t="s">
        <v>78</v>
      </c>
      <c r="F30" s="88" t="s">
        <v>60</v>
      </c>
      <c r="G30" s="88" t="s">
        <v>63</v>
      </c>
      <c r="H30" s="88" t="s">
        <v>60</v>
      </c>
      <c r="I30" s="89">
        <v>46023</v>
      </c>
      <c r="J30" s="59"/>
      <c r="K30" s="90">
        <v>36</v>
      </c>
      <c r="L30" s="90">
        <v>0</v>
      </c>
      <c r="M30" s="90">
        <v>0</v>
      </c>
      <c r="N30" s="90">
        <v>0</v>
      </c>
      <c r="O30" s="90">
        <v>0</v>
      </c>
      <c r="P30" s="90">
        <v>0</v>
      </c>
      <c r="Q30" s="90" t="s">
        <v>57</v>
      </c>
      <c r="R30" s="90" t="s">
        <v>57</v>
      </c>
      <c r="S30" s="90">
        <v>1799.87</v>
      </c>
      <c r="T30" s="90">
        <v>892.66</v>
      </c>
      <c r="U30" s="90">
        <v>0</v>
      </c>
      <c r="V30" s="90" t="s">
        <v>57</v>
      </c>
      <c r="W30" s="90" t="s">
        <v>57</v>
      </c>
      <c r="X30" s="90" t="s">
        <v>57</v>
      </c>
      <c r="Y30" s="90" t="s">
        <v>57</v>
      </c>
      <c r="Z30" s="71"/>
      <c r="AA30" s="79">
        <v>0</v>
      </c>
      <c r="AB30" s="79">
        <v>0</v>
      </c>
      <c r="AC30" s="79">
        <v>0</v>
      </c>
      <c r="AD30" s="79">
        <v>0</v>
      </c>
      <c r="AE30" s="79">
        <v>0</v>
      </c>
      <c r="AF30" s="79">
        <v>0</v>
      </c>
      <c r="AG30" s="79">
        <v>0</v>
      </c>
      <c r="AH30" s="79">
        <v>0</v>
      </c>
      <c r="AI30" s="79">
        <v>0</v>
      </c>
      <c r="AJ30" s="79">
        <v>0</v>
      </c>
      <c r="AK30" s="79">
        <f t="shared" si="0"/>
        <v>0</v>
      </c>
      <c r="AL30" s="79">
        <v>0</v>
      </c>
      <c r="AM30" s="79">
        <v>0</v>
      </c>
      <c r="AN30" s="79">
        <v>0</v>
      </c>
      <c r="AO30" s="79">
        <v>0</v>
      </c>
      <c r="AP30" s="79">
        <v>0</v>
      </c>
      <c r="AQ30" s="79">
        <v>0</v>
      </c>
      <c r="AR30" s="79">
        <v>0</v>
      </c>
      <c r="AS30" s="79">
        <v>0</v>
      </c>
      <c r="AT30" s="79">
        <v>0</v>
      </c>
      <c r="AU30" s="79">
        <v>0</v>
      </c>
      <c r="AV30" s="79" t="s">
        <v>57</v>
      </c>
      <c r="AW30" s="79" t="e">
        <f t="shared" si="10"/>
        <v>#VALUE!</v>
      </c>
      <c r="AX30" s="79" t="e">
        <f t="shared" si="2"/>
        <v>#VALUE!</v>
      </c>
      <c r="AY30" s="73"/>
      <c r="AZ30" s="92">
        <v>16.8</v>
      </c>
      <c r="BA30" s="92">
        <v>22</v>
      </c>
      <c r="BB30" s="92">
        <v>436.32</v>
      </c>
      <c r="BC30" s="92">
        <v>101.59607473003007</v>
      </c>
      <c r="BD30" s="79">
        <f t="shared" si="3"/>
        <v>576.71607473003007</v>
      </c>
      <c r="BE30" s="73"/>
      <c r="BF30" s="79">
        <v>104.193816</v>
      </c>
      <c r="BG30" s="79">
        <v>29.98</v>
      </c>
      <c r="BH30" s="79">
        <f t="shared" si="4"/>
        <v>80.722049399999989</v>
      </c>
      <c r="BI30" s="79">
        <f t="shared" si="5"/>
        <v>184.91586539999997</v>
      </c>
      <c r="BJ30" s="76"/>
      <c r="BK30" s="79" t="e">
        <f t="shared" si="6"/>
        <v>#VALUE!</v>
      </c>
      <c r="BL30" s="73"/>
      <c r="BM30" s="79" t="e">
        <f t="shared" si="7"/>
        <v>#VALUE!</v>
      </c>
      <c r="BN30" s="79" t="e">
        <f t="shared" si="8"/>
        <v>#VALUE!</v>
      </c>
      <c r="BO30" s="79" t="e">
        <f t="shared" si="9"/>
        <v>#VALUE!</v>
      </c>
      <c r="BP30" s="71"/>
      <c r="BQ30" s="71"/>
      <c r="BR30" s="71"/>
      <c r="BS30" s="71"/>
      <c r="BT30" s="71"/>
      <c r="BU30" s="71"/>
      <c r="BV30" s="71"/>
      <c r="BW30" s="71"/>
      <c r="BX30" s="71"/>
      <c r="BY30" s="71"/>
      <c r="BZ30" s="71"/>
      <c r="CA30" s="71"/>
      <c r="CB30" s="71"/>
      <c r="CC30" s="71"/>
      <c r="CD30" s="71"/>
      <c r="CE30" s="71"/>
      <c r="CF30" s="71"/>
      <c r="CG30" s="71"/>
      <c r="CH30" s="71"/>
      <c r="CI30" s="71"/>
      <c r="CJ30" s="71"/>
    </row>
    <row r="31" spans="1:88" s="78" customFormat="1" ht="17.25" x14ac:dyDescent="0.3">
      <c r="A31" s="69"/>
      <c r="B31" s="70"/>
      <c r="C31" s="83">
        <v>7</v>
      </c>
      <c r="D31" s="84" t="s">
        <v>79</v>
      </c>
      <c r="E31" s="84" t="s">
        <v>80</v>
      </c>
      <c r="F31" s="84" t="s">
        <v>62</v>
      </c>
      <c r="G31" s="84" t="s">
        <v>61</v>
      </c>
      <c r="H31" s="84" t="s">
        <v>62</v>
      </c>
      <c r="I31" s="85">
        <v>46023</v>
      </c>
      <c r="J31" s="59"/>
      <c r="K31" s="86">
        <v>9</v>
      </c>
      <c r="L31" s="86">
        <v>0</v>
      </c>
      <c r="M31" s="86">
        <v>0</v>
      </c>
      <c r="N31" s="86">
        <v>0</v>
      </c>
      <c r="O31" s="86">
        <v>0</v>
      </c>
      <c r="P31" s="86">
        <v>0</v>
      </c>
      <c r="Q31" s="86" t="s">
        <v>57</v>
      </c>
      <c r="R31" s="86">
        <v>835.04</v>
      </c>
      <c r="S31" s="86" t="s">
        <v>57</v>
      </c>
      <c r="T31" s="86" t="s">
        <v>57</v>
      </c>
      <c r="U31" s="86">
        <v>0</v>
      </c>
      <c r="V31" s="86" t="s">
        <v>57</v>
      </c>
      <c r="W31" s="86" t="s">
        <v>57</v>
      </c>
      <c r="X31" s="86" t="s">
        <v>57</v>
      </c>
      <c r="Y31" s="86" t="s">
        <v>57</v>
      </c>
      <c r="Z31" s="71"/>
      <c r="AA31" s="72">
        <v>0</v>
      </c>
      <c r="AB31" s="72">
        <v>0</v>
      </c>
      <c r="AC31" s="72">
        <v>0</v>
      </c>
      <c r="AD31" s="72">
        <v>0</v>
      </c>
      <c r="AE31" s="72">
        <v>0</v>
      </c>
      <c r="AF31" s="72">
        <v>0</v>
      </c>
      <c r="AG31" s="72">
        <v>0</v>
      </c>
      <c r="AH31" s="72">
        <v>0</v>
      </c>
      <c r="AI31" s="72">
        <v>0</v>
      </c>
      <c r="AJ31" s="72">
        <v>0</v>
      </c>
      <c r="AK31" s="72">
        <f t="shared" si="0"/>
        <v>0</v>
      </c>
      <c r="AL31" s="72">
        <v>0</v>
      </c>
      <c r="AM31" s="72">
        <v>0</v>
      </c>
      <c r="AN31" s="72">
        <v>0</v>
      </c>
      <c r="AO31" s="72">
        <v>0</v>
      </c>
      <c r="AP31" s="72">
        <v>0</v>
      </c>
      <c r="AQ31" s="72">
        <v>0</v>
      </c>
      <c r="AR31" s="72">
        <v>0</v>
      </c>
      <c r="AS31" s="72">
        <v>0</v>
      </c>
      <c r="AT31" s="72">
        <v>0</v>
      </c>
      <c r="AU31" s="72">
        <v>0</v>
      </c>
      <c r="AV31" s="72" t="s">
        <v>57</v>
      </c>
      <c r="AW31" s="80" t="e">
        <f t="shared" si="10"/>
        <v>#VALUE!</v>
      </c>
      <c r="AX31" s="72" t="e">
        <f t="shared" si="2"/>
        <v>#VALUE!</v>
      </c>
      <c r="AY31" s="73"/>
      <c r="AZ31" s="91">
        <v>16.8</v>
      </c>
      <c r="BA31" s="91">
        <v>22</v>
      </c>
      <c r="BB31" s="91">
        <v>90.99</v>
      </c>
      <c r="BC31" s="91">
        <v>33.477647480126571</v>
      </c>
      <c r="BD31" s="74">
        <f t="shared" si="3"/>
        <v>163.26764748012656</v>
      </c>
      <c r="BE31" s="73"/>
      <c r="BF31" s="75">
        <v>28.462946999999996</v>
      </c>
      <c r="BG31" s="75">
        <v>29.98</v>
      </c>
      <c r="BH31" s="75">
        <f t="shared" si="4"/>
        <v>25.034499199999999</v>
      </c>
      <c r="BI31" s="75">
        <f t="shared" si="5"/>
        <v>53.497446199999999</v>
      </c>
      <c r="BJ31" s="76"/>
      <c r="BK31" s="75" t="e">
        <f t="shared" si="6"/>
        <v>#VALUE!</v>
      </c>
      <c r="BL31" s="73"/>
      <c r="BM31" s="77" t="e">
        <f t="shared" si="7"/>
        <v>#VALUE!</v>
      </c>
      <c r="BN31" s="77" t="e">
        <f t="shared" si="8"/>
        <v>#VALUE!</v>
      </c>
      <c r="BO31" s="77" t="e">
        <f t="shared" si="9"/>
        <v>#VALUE!</v>
      </c>
      <c r="BP31" s="71"/>
      <c r="BQ31" s="71"/>
      <c r="BR31" s="71"/>
      <c r="BS31" s="71"/>
      <c r="BT31" s="71"/>
      <c r="BU31" s="71"/>
      <c r="BV31" s="71"/>
      <c r="BW31" s="71"/>
      <c r="BX31" s="71"/>
      <c r="BY31" s="71"/>
      <c r="BZ31" s="71"/>
      <c r="CA31" s="71"/>
      <c r="CB31" s="71"/>
      <c r="CC31" s="71"/>
      <c r="CD31" s="71"/>
      <c r="CE31" s="71"/>
      <c r="CF31" s="71"/>
      <c r="CG31" s="71"/>
      <c r="CH31" s="71"/>
      <c r="CI31" s="71"/>
      <c r="CJ31" s="71"/>
    </row>
    <row r="32" spans="1:88" s="78" customFormat="1" ht="17.25" x14ac:dyDescent="0.3">
      <c r="A32" s="69"/>
      <c r="B32" s="70"/>
      <c r="C32" s="87">
        <v>8</v>
      </c>
      <c r="D32" s="87" t="s">
        <v>68</v>
      </c>
      <c r="E32" s="88" t="s">
        <v>81</v>
      </c>
      <c r="F32" s="88" t="s">
        <v>62</v>
      </c>
      <c r="G32" s="88" t="s">
        <v>61</v>
      </c>
      <c r="H32" s="88" t="s">
        <v>62</v>
      </c>
      <c r="I32" s="89">
        <v>46023</v>
      </c>
      <c r="J32" s="59"/>
      <c r="K32" s="90">
        <v>6</v>
      </c>
      <c r="L32" s="90">
        <v>0</v>
      </c>
      <c r="M32" s="90">
        <v>0</v>
      </c>
      <c r="N32" s="90">
        <v>0</v>
      </c>
      <c r="O32" s="90">
        <v>0</v>
      </c>
      <c r="P32" s="90">
        <v>0</v>
      </c>
      <c r="Q32" s="90" t="s">
        <v>57</v>
      </c>
      <c r="R32" s="90">
        <v>2893.55</v>
      </c>
      <c r="S32" s="90" t="s">
        <v>57</v>
      </c>
      <c r="T32" s="90" t="s">
        <v>57</v>
      </c>
      <c r="U32" s="90">
        <v>0</v>
      </c>
      <c r="V32" s="90" t="s">
        <v>57</v>
      </c>
      <c r="W32" s="90" t="s">
        <v>57</v>
      </c>
      <c r="X32" s="90" t="s">
        <v>57</v>
      </c>
      <c r="Y32" s="90" t="s">
        <v>57</v>
      </c>
      <c r="Z32" s="71"/>
      <c r="AA32" s="79">
        <v>0</v>
      </c>
      <c r="AB32" s="79">
        <v>0</v>
      </c>
      <c r="AC32" s="79">
        <v>0</v>
      </c>
      <c r="AD32" s="79">
        <v>0</v>
      </c>
      <c r="AE32" s="79">
        <v>0</v>
      </c>
      <c r="AF32" s="79">
        <v>0</v>
      </c>
      <c r="AG32" s="79">
        <v>0</v>
      </c>
      <c r="AH32" s="79">
        <v>0</v>
      </c>
      <c r="AI32" s="79">
        <v>0</v>
      </c>
      <c r="AJ32" s="79">
        <v>0</v>
      </c>
      <c r="AK32" s="79">
        <f t="shared" si="0"/>
        <v>0</v>
      </c>
      <c r="AL32" s="79">
        <v>0</v>
      </c>
      <c r="AM32" s="79">
        <v>0</v>
      </c>
      <c r="AN32" s="79">
        <v>0</v>
      </c>
      <c r="AO32" s="79">
        <v>0</v>
      </c>
      <c r="AP32" s="79">
        <v>0</v>
      </c>
      <c r="AQ32" s="79">
        <v>0</v>
      </c>
      <c r="AR32" s="79">
        <v>0</v>
      </c>
      <c r="AS32" s="79">
        <v>0</v>
      </c>
      <c r="AT32" s="79">
        <v>0</v>
      </c>
      <c r="AU32" s="79">
        <v>0</v>
      </c>
      <c r="AV32" s="79" t="s">
        <v>57</v>
      </c>
      <c r="AW32" s="79" t="e">
        <f t="shared" si="10"/>
        <v>#VALUE!</v>
      </c>
      <c r="AX32" s="79" t="e">
        <f t="shared" si="2"/>
        <v>#VALUE!</v>
      </c>
      <c r="AY32" s="73"/>
      <c r="AZ32" s="92">
        <v>16.8</v>
      </c>
      <c r="BA32" s="92">
        <v>22</v>
      </c>
      <c r="BB32" s="92">
        <v>60.66</v>
      </c>
      <c r="BC32" s="92">
        <v>116.00551694064981</v>
      </c>
      <c r="BD32" s="79">
        <f t="shared" si="3"/>
        <v>215.46551694064982</v>
      </c>
      <c r="BE32" s="73"/>
      <c r="BF32" s="79">
        <v>21.811577999999997</v>
      </c>
      <c r="BG32" s="79">
        <v>29.98</v>
      </c>
      <c r="BH32" s="79">
        <f t="shared" si="4"/>
        <v>86.748628999999994</v>
      </c>
      <c r="BI32" s="79">
        <f t="shared" si="5"/>
        <v>108.56020699999999</v>
      </c>
      <c r="BJ32" s="76"/>
      <c r="BK32" s="79" t="e">
        <f t="shared" si="6"/>
        <v>#VALUE!</v>
      </c>
      <c r="BL32" s="73"/>
      <c r="BM32" s="79" t="e">
        <f t="shared" si="7"/>
        <v>#VALUE!</v>
      </c>
      <c r="BN32" s="79" t="e">
        <f t="shared" si="8"/>
        <v>#VALUE!</v>
      </c>
      <c r="BO32" s="79" t="e">
        <f t="shared" si="9"/>
        <v>#VALUE!</v>
      </c>
      <c r="BP32" s="71"/>
      <c r="BQ32" s="71"/>
      <c r="BR32" s="71"/>
      <c r="BS32" s="71"/>
      <c r="BT32" s="71"/>
      <c r="BU32" s="71"/>
      <c r="BV32" s="71"/>
      <c r="BW32" s="71"/>
      <c r="BX32" s="71"/>
      <c r="BY32" s="71"/>
      <c r="BZ32" s="71"/>
      <c r="CA32" s="71"/>
      <c r="CB32" s="71"/>
      <c r="CC32" s="71"/>
      <c r="CD32" s="71"/>
      <c r="CE32" s="71"/>
      <c r="CF32" s="71"/>
      <c r="CG32" s="71"/>
      <c r="CH32" s="71"/>
      <c r="CI32" s="71"/>
      <c r="CJ32" s="71"/>
    </row>
    <row r="33" spans="1:88" s="78" customFormat="1" ht="17.25" x14ac:dyDescent="0.3">
      <c r="A33" s="69"/>
      <c r="B33" s="70"/>
      <c r="C33" s="83">
        <v>9</v>
      </c>
      <c r="D33" s="84" t="s">
        <v>82</v>
      </c>
      <c r="E33" s="84" t="s">
        <v>83</v>
      </c>
      <c r="F33" s="84" t="s">
        <v>62</v>
      </c>
      <c r="G33" s="84" t="s">
        <v>61</v>
      </c>
      <c r="H33" s="84" t="s">
        <v>62</v>
      </c>
      <c r="I33" s="85">
        <v>46023</v>
      </c>
      <c r="J33" s="59"/>
      <c r="K33" s="86">
        <v>36</v>
      </c>
      <c r="L33" s="86">
        <v>0</v>
      </c>
      <c r="M33" s="86">
        <v>0</v>
      </c>
      <c r="N33" s="86">
        <v>0</v>
      </c>
      <c r="O33" s="86">
        <v>0</v>
      </c>
      <c r="P33" s="86">
        <v>0</v>
      </c>
      <c r="Q33" s="86" t="s">
        <v>57</v>
      </c>
      <c r="R33" s="86">
        <v>11131.18</v>
      </c>
      <c r="S33" s="86" t="s">
        <v>57</v>
      </c>
      <c r="T33" s="86" t="s">
        <v>57</v>
      </c>
      <c r="U33" s="86">
        <v>0</v>
      </c>
      <c r="V33" s="86" t="s">
        <v>57</v>
      </c>
      <c r="W33" s="86" t="s">
        <v>57</v>
      </c>
      <c r="X33" s="86" t="s">
        <v>57</v>
      </c>
      <c r="Y33" s="86" t="s">
        <v>57</v>
      </c>
      <c r="Z33" s="71"/>
      <c r="AA33" s="72">
        <v>0</v>
      </c>
      <c r="AB33" s="72">
        <v>0</v>
      </c>
      <c r="AC33" s="72">
        <v>0</v>
      </c>
      <c r="AD33" s="72">
        <v>0</v>
      </c>
      <c r="AE33" s="72">
        <v>0</v>
      </c>
      <c r="AF33" s="72">
        <v>0</v>
      </c>
      <c r="AG33" s="72">
        <v>0</v>
      </c>
      <c r="AH33" s="72">
        <v>0</v>
      </c>
      <c r="AI33" s="72">
        <v>0</v>
      </c>
      <c r="AJ33" s="72">
        <v>0</v>
      </c>
      <c r="AK33" s="72">
        <f t="shared" si="0"/>
        <v>0</v>
      </c>
      <c r="AL33" s="72">
        <v>0</v>
      </c>
      <c r="AM33" s="72">
        <v>0</v>
      </c>
      <c r="AN33" s="72">
        <v>0</v>
      </c>
      <c r="AO33" s="72">
        <v>0</v>
      </c>
      <c r="AP33" s="72">
        <v>0</v>
      </c>
      <c r="AQ33" s="72">
        <v>0</v>
      </c>
      <c r="AR33" s="72">
        <v>0</v>
      </c>
      <c r="AS33" s="72">
        <v>0</v>
      </c>
      <c r="AT33" s="72">
        <v>0</v>
      </c>
      <c r="AU33" s="72">
        <v>0</v>
      </c>
      <c r="AV33" s="72" t="s">
        <v>57</v>
      </c>
      <c r="AW33" s="80" t="e">
        <f t="shared" si="10"/>
        <v>#VALUE!</v>
      </c>
      <c r="AX33" s="72" t="e">
        <f t="shared" si="2"/>
        <v>#VALUE!</v>
      </c>
      <c r="AY33" s="73"/>
      <c r="AZ33" s="91">
        <v>16.8</v>
      </c>
      <c r="BA33" s="91">
        <v>22</v>
      </c>
      <c r="BB33" s="91">
        <v>363.96</v>
      </c>
      <c r="BC33" s="91">
        <v>446.2609217257081</v>
      </c>
      <c r="BD33" s="74">
        <f t="shared" si="3"/>
        <v>849.02092172570815</v>
      </c>
      <c r="BE33" s="73"/>
      <c r="BF33" s="75">
        <v>88.325267999999994</v>
      </c>
      <c r="BG33" s="75">
        <v>29.98</v>
      </c>
      <c r="BH33" s="75">
        <f t="shared" si="4"/>
        <v>333.71277640000005</v>
      </c>
      <c r="BI33" s="75">
        <f t="shared" si="5"/>
        <v>422.03804440000005</v>
      </c>
      <c r="BJ33" s="76"/>
      <c r="BK33" s="75" t="e">
        <f t="shared" si="6"/>
        <v>#VALUE!</v>
      </c>
      <c r="BL33" s="73"/>
      <c r="BM33" s="77" t="e">
        <f t="shared" si="7"/>
        <v>#VALUE!</v>
      </c>
      <c r="BN33" s="77" t="e">
        <f t="shared" si="8"/>
        <v>#VALUE!</v>
      </c>
      <c r="BO33" s="77" t="e">
        <f t="shared" si="9"/>
        <v>#VALUE!</v>
      </c>
      <c r="BP33" s="71"/>
      <c r="BQ33" s="71"/>
      <c r="BR33" s="71"/>
      <c r="BS33" s="71"/>
      <c r="BT33" s="71"/>
      <c r="BU33" s="71"/>
      <c r="BV33" s="71"/>
      <c r="BW33" s="71"/>
      <c r="BX33" s="71"/>
      <c r="BY33" s="71"/>
      <c r="BZ33" s="71"/>
      <c r="CA33" s="71"/>
      <c r="CB33" s="71"/>
      <c r="CC33" s="71"/>
      <c r="CD33" s="71"/>
      <c r="CE33" s="71"/>
      <c r="CF33" s="71"/>
      <c r="CG33" s="71"/>
      <c r="CH33" s="71"/>
      <c r="CI33" s="71"/>
      <c r="CJ33" s="71"/>
    </row>
    <row r="34" spans="1:88" s="78" customFormat="1" ht="17.25" x14ac:dyDescent="0.3">
      <c r="A34" s="69"/>
      <c r="B34" s="70"/>
      <c r="C34" s="87">
        <v>10</v>
      </c>
      <c r="D34" s="87" t="s">
        <v>82</v>
      </c>
      <c r="E34" s="88" t="s">
        <v>84</v>
      </c>
      <c r="F34" s="88" t="s">
        <v>62</v>
      </c>
      <c r="G34" s="88" t="s">
        <v>61</v>
      </c>
      <c r="H34" s="88" t="s">
        <v>62</v>
      </c>
      <c r="I34" s="89">
        <v>46023</v>
      </c>
      <c r="J34" s="59"/>
      <c r="K34" s="90">
        <v>12</v>
      </c>
      <c r="L34" s="90">
        <v>0</v>
      </c>
      <c r="M34" s="90">
        <v>0</v>
      </c>
      <c r="N34" s="90">
        <v>0</v>
      </c>
      <c r="O34" s="90">
        <v>0</v>
      </c>
      <c r="P34" s="90">
        <v>0</v>
      </c>
      <c r="Q34" s="90" t="s">
        <v>57</v>
      </c>
      <c r="R34" s="90">
        <v>3594.66</v>
      </c>
      <c r="S34" s="90" t="s">
        <v>57</v>
      </c>
      <c r="T34" s="90" t="s">
        <v>57</v>
      </c>
      <c r="U34" s="90">
        <v>0</v>
      </c>
      <c r="V34" s="90" t="s">
        <v>57</v>
      </c>
      <c r="W34" s="90" t="s">
        <v>57</v>
      </c>
      <c r="X34" s="90" t="s">
        <v>57</v>
      </c>
      <c r="Y34" s="90" t="s">
        <v>57</v>
      </c>
      <c r="Z34" s="71"/>
      <c r="AA34" s="79">
        <v>0</v>
      </c>
      <c r="AB34" s="79">
        <v>0</v>
      </c>
      <c r="AC34" s="79">
        <v>0</v>
      </c>
      <c r="AD34" s="79">
        <v>0</v>
      </c>
      <c r="AE34" s="79">
        <v>0</v>
      </c>
      <c r="AF34" s="79">
        <v>0</v>
      </c>
      <c r="AG34" s="79">
        <v>0</v>
      </c>
      <c r="AH34" s="79">
        <v>0</v>
      </c>
      <c r="AI34" s="79">
        <v>0</v>
      </c>
      <c r="AJ34" s="79">
        <v>0</v>
      </c>
      <c r="AK34" s="79">
        <f t="shared" si="0"/>
        <v>0</v>
      </c>
      <c r="AL34" s="79">
        <v>0</v>
      </c>
      <c r="AM34" s="79">
        <v>0</v>
      </c>
      <c r="AN34" s="79">
        <v>0</v>
      </c>
      <c r="AO34" s="79">
        <v>0</v>
      </c>
      <c r="AP34" s="79">
        <v>0</v>
      </c>
      <c r="AQ34" s="79">
        <v>0</v>
      </c>
      <c r="AR34" s="79">
        <v>0</v>
      </c>
      <c r="AS34" s="79">
        <v>0</v>
      </c>
      <c r="AT34" s="79">
        <v>0</v>
      </c>
      <c r="AU34" s="79">
        <v>0</v>
      </c>
      <c r="AV34" s="79" t="s">
        <v>57</v>
      </c>
      <c r="AW34" s="79" t="e">
        <f t="shared" si="10"/>
        <v>#VALUE!</v>
      </c>
      <c r="AX34" s="79" t="e">
        <f t="shared" si="2"/>
        <v>#VALUE!</v>
      </c>
      <c r="AY34" s="73"/>
      <c r="AZ34" s="92">
        <v>16.8</v>
      </c>
      <c r="BA34" s="92">
        <v>22</v>
      </c>
      <c r="BB34" s="92">
        <v>121.32</v>
      </c>
      <c r="BC34" s="92">
        <v>144.11376735355404</v>
      </c>
      <c r="BD34" s="79">
        <f t="shared" si="3"/>
        <v>304.23376735355407</v>
      </c>
      <c r="BE34" s="73"/>
      <c r="BF34" s="79">
        <v>35.114316000000002</v>
      </c>
      <c r="BG34" s="79">
        <v>29.98</v>
      </c>
      <c r="BH34" s="79">
        <f t="shared" si="4"/>
        <v>107.76790679999999</v>
      </c>
      <c r="BI34" s="79">
        <f t="shared" si="5"/>
        <v>142.88222279999999</v>
      </c>
      <c r="BJ34" s="76"/>
      <c r="BK34" s="79" t="e">
        <f t="shared" si="6"/>
        <v>#VALUE!</v>
      </c>
      <c r="BL34" s="73"/>
      <c r="BM34" s="79" t="e">
        <f t="shared" si="7"/>
        <v>#VALUE!</v>
      </c>
      <c r="BN34" s="79" t="e">
        <f t="shared" si="8"/>
        <v>#VALUE!</v>
      </c>
      <c r="BO34" s="79" t="e">
        <f t="shared" si="9"/>
        <v>#VALUE!</v>
      </c>
      <c r="BP34" s="71"/>
      <c r="BQ34" s="71"/>
      <c r="BR34" s="71"/>
      <c r="BS34" s="71"/>
      <c r="BT34" s="71"/>
      <c r="BU34" s="71"/>
      <c r="BV34" s="71"/>
      <c r="BW34" s="71"/>
      <c r="BX34" s="71"/>
      <c r="BY34" s="71"/>
      <c r="BZ34" s="71"/>
      <c r="CA34" s="71"/>
      <c r="CB34" s="71"/>
      <c r="CC34" s="71"/>
      <c r="CD34" s="71"/>
      <c r="CE34" s="71"/>
      <c r="CF34" s="71"/>
      <c r="CG34" s="71"/>
      <c r="CH34" s="71"/>
      <c r="CI34" s="71"/>
      <c r="CJ34" s="71"/>
    </row>
    <row r="35" spans="1:88" s="78" customFormat="1" ht="17.25" x14ac:dyDescent="0.3">
      <c r="A35" s="69"/>
      <c r="B35" s="70"/>
      <c r="C35" s="83">
        <v>11</v>
      </c>
      <c r="D35" s="84" t="s">
        <v>85</v>
      </c>
      <c r="E35" s="84" t="s">
        <v>86</v>
      </c>
      <c r="F35" s="84" t="s">
        <v>65</v>
      </c>
      <c r="G35" s="84" t="s">
        <v>66</v>
      </c>
      <c r="H35" s="84" t="s">
        <v>67</v>
      </c>
      <c r="I35" s="85">
        <v>46023</v>
      </c>
      <c r="J35" s="59"/>
      <c r="K35" s="86" t="s">
        <v>164</v>
      </c>
      <c r="L35" s="86">
        <v>0</v>
      </c>
      <c r="M35" s="86">
        <v>0</v>
      </c>
      <c r="N35" s="86">
        <v>0</v>
      </c>
      <c r="O35" s="86">
        <v>0</v>
      </c>
      <c r="P35" s="86">
        <v>0</v>
      </c>
      <c r="Q35" s="86">
        <v>8775.8700000000008</v>
      </c>
      <c r="R35" s="86" t="s">
        <v>57</v>
      </c>
      <c r="S35" s="86" t="s">
        <v>57</v>
      </c>
      <c r="T35" s="86" t="s">
        <v>57</v>
      </c>
      <c r="U35" s="86">
        <v>0</v>
      </c>
      <c r="V35" s="86" t="s">
        <v>57</v>
      </c>
      <c r="W35" s="86" t="s">
        <v>57</v>
      </c>
      <c r="X35" s="86" t="s">
        <v>57</v>
      </c>
      <c r="Y35" s="86" t="s">
        <v>57</v>
      </c>
      <c r="Z35" s="71"/>
      <c r="AA35" s="72">
        <v>0</v>
      </c>
      <c r="AB35" s="72">
        <v>0</v>
      </c>
      <c r="AC35" s="72">
        <v>0</v>
      </c>
      <c r="AD35" s="72">
        <v>0</v>
      </c>
      <c r="AE35" s="72">
        <v>0</v>
      </c>
      <c r="AF35" s="72">
        <v>0</v>
      </c>
      <c r="AG35" s="72">
        <v>0</v>
      </c>
      <c r="AH35" s="72">
        <v>0</v>
      </c>
      <c r="AI35" s="72">
        <v>0</v>
      </c>
      <c r="AJ35" s="72">
        <v>0</v>
      </c>
      <c r="AK35" s="72">
        <f t="shared" si="0"/>
        <v>0</v>
      </c>
      <c r="AL35" s="72">
        <v>0</v>
      </c>
      <c r="AM35" s="72">
        <v>0</v>
      </c>
      <c r="AN35" s="72">
        <v>0</v>
      </c>
      <c r="AO35" s="72">
        <v>0</v>
      </c>
      <c r="AP35" s="72">
        <v>0</v>
      </c>
      <c r="AQ35" s="72">
        <v>0</v>
      </c>
      <c r="AR35" s="72">
        <v>0</v>
      </c>
      <c r="AS35" s="72">
        <v>0</v>
      </c>
      <c r="AT35" s="72">
        <v>0</v>
      </c>
      <c r="AU35" s="72">
        <v>0</v>
      </c>
      <c r="AV35" s="72" t="s">
        <v>57</v>
      </c>
      <c r="AW35" s="80" t="e">
        <f t="shared" si="10"/>
        <v>#VALUE!</v>
      </c>
      <c r="AX35" s="72" t="e">
        <f t="shared" si="2"/>
        <v>#VALUE!</v>
      </c>
      <c r="AY35" s="73"/>
      <c r="AZ35" s="91">
        <v>16.8</v>
      </c>
      <c r="BA35" s="91">
        <v>22</v>
      </c>
      <c r="BB35" s="91">
        <v>512.21499999999992</v>
      </c>
      <c r="BC35" s="91">
        <v>109.69837500000001</v>
      </c>
      <c r="BD35" s="74">
        <f t="shared" si="3"/>
        <v>660.71337499999993</v>
      </c>
      <c r="BE35" s="73"/>
      <c r="BF35" s="75">
        <v>120.83758949999996</v>
      </c>
      <c r="BG35" s="75">
        <v>29.98</v>
      </c>
      <c r="BH35" s="75">
        <f t="shared" si="4"/>
        <v>263.1005826</v>
      </c>
      <c r="BI35" s="75">
        <f t="shared" si="5"/>
        <v>383.93817209999997</v>
      </c>
      <c r="BJ35" s="76"/>
      <c r="BK35" s="75" t="e">
        <f t="shared" si="6"/>
        <v>#VALUE!</v>
      </c>
      <c r="BL35" s="73"/>
      <c r="BM35" s="77" t="e">
        <f t="shared" si="7"/>
        <v>#VALUE!</v>
      </c>
      <c r="BN35" s="77" t="e">
        <f t="shared" si="8"/>
        <v>#VALUE!</v>
      </c>
      <c r="BO35" s="77" t="e">
        <f t="shared" si="9"/>
        <v>#VALUE!</v>
      </c>
      <c r="BP35" s="71"/>
      <c r="BQ35" s="71"/>
      <c r="BR35" s="71"/>
      <c r="BS35" s="71"/>
      <c r="BT35" s="71"/>
      <c r="BU35" s="71"/>
      <c r="BV35" s="71"/>
      <c r="BW35" s="71"/>
      <c r="BX35" s="71"/>
      <c r="BY35" s="71"/>
      <c r="BZ35" s="71"/>
      <c r="CA35" s="71"/>
      <c r="CB35" s="71"/>
      <c r="CC35" s="71"/>
      <c r="CD35" s="71"/>
      <c r="CE35" s="71"/>
      <c r="CF35" s="71"/>
      <c r="CG35" s="71"/>
      <c r="CH35" s="71"/>
      <c r="CI35" s="71"/>
      <c r="CJ35" s="71"/>
    </row>
    <row r="36" spans="1:88" s="78" customFormat="1" ht="17.25" x14ac:dyDescent="0.3">
      <c r="A36" s="69"/>
      <c r="B36" s="70"/>
      <c r="C36" s="87">
        <v>12</v>
      </c>
      <c r="D36" s="87" t="s">
        <v>87</v>
      </c>
      <c r="E36" s="88" t="s">
        <v>88</v>
      </c>
      <c r="F36" s="88" t="s">
        <v>65</v>
      </c>
      <c r="G36" s="88" t="s">
        <v>66</v>
      </c>
      <c r="H36" s="88" t="s">
        <v>67</v>
      </c>
      <c r="I36" s="89">
        <v>46023</v>
      </c>
      <c r="J36" s="59"/>
      <c r="K36" s="90" t="s">
        <v>165</v>
      </c>
      <c r="L36" s="90">
        <v>0</v>
      </c>
      <c r="M36" s="90">
        <v>0</v>
      </c>
      <c r="N36" s="90">
        <v>0</v>
      </c>
      <c r="O36" s="90">
        <v>0</v>
      </c>
      <c r="P36" s="90">
        <v>0</v>
      </c>
      <c r="Q36" s="90">
        <v>768.35</v>
      </c>
      <c r="R36" s="90" t="s">
        <v>57</v>
      </c>
      <c r="S36" s="90" t="s">
        <v>57</v>
      </c>
      <c r="T36" s="90" t="s">
        <v>57</v>
      </c>
      <c r="U36" s="90">
        <v>0</v>
      </c>
      <c r="V36" s="90" t="s">
        <v>57</v>
      </c>
      <c r="W36" s="90" t="s">
        <v>57</v>
      </c>
      <c r="X36" s="90" t="s">
        <v>57</v>
      </c>
      <c r="Y36" s="90" t="s">
        <v>57</v>
      </c>
      <c r="Z36" s="71"/>
      <c r="AA36" s="79">
        <v>0</v>
      </c>
      <c r="AB36" s="79">
        <v>0</v>
      </c>
      <c r="AC36" s="79">
        <v>0</v>
      </c>
      <c r="AD36" s="79">
        <v>0</v>
      </c>
      <c r="AE36" s="79">
        <v>0</v>
      </c>
      <c r="AF36" s="79">
        <v>0</v>
      </c>
      <c r="AG36" s="79">
        <v>0</v>
      </c>
      <c r="AH36" s="79">
        <v>0</v>
      </c>
      <c r="AI36" s="79">
        <v>0</v>
      </c>
      <c r="AJ36" s="79">
        <v>0</v>
      </c>
      <c r="AK36" s="79">
        <f t="shared" si="0"/>
        <v>0</v>
      </c>
      <c r="AL36" s="79">
        <v>0</v>
      </c>
      <c r="AM36" s="79">
        <v>0</v>
      </c>
      <c r="AN36" s="79">
        <v>0</v>
      </c>
      <c r="AO36" s="79">
        <v>0</v>
      </c>
      <c r="AP36" s="79">
        <v>0</v>
      </c>
      <c r="AQ36" s="79">
        <v>0</v>
      </c>
      <c r="AR36" s="79">
        <v>0</v>
      </c>
      <c r="AS36" s="79">
        <v>0</v>
      </c>
      <c r="AT36" s="79">
        <v>0</v>
      </c>
      <c r="AU36" s="79">
        <v>0</v>
      </c>
      <c r="AV36" s="79" t="s">
        <v>57</v>
      </c>
      <c r="AW36" s="79" t="e">
        <f t="shared" si="10"/>
        <v>#VALUE!</v>
      </c>
      <c r="AX36" s="79" t="e">
        <f t="shared" si="2"/>
        <v>#VALUE!</v>
      </c>
      <c r="AY36" s="73"/>
      <c r="AZ36" s="92">
        <v>16.8</v>
      </c>
      <c r="BA36" s="92">
        <v>22</v>
      </c>
      <c r="BB36" s="92">
        <v>344.58100000000002</v>
      </c>
      <c r="BC36" s="92">
        <v>9.6043749999999992</v>
      </c>
      <c r="BD36" s="79">
        <f t="shared" si="3"/>
        <v>392.98537500000003</v>
      </c>
      <c r="BE36" s="73"/>
      <c r="BF36" s="79">
        <v>84.075453300000007</v>
      </c>
      <c r="BG36" s="79">
        <v>29.98</v>
      </c>
      <c r="BH36" s="79">
        <f t="shared" si="4"/>
        <v>23.035133000000002</v>
      </c>
      <c r="BI36" s="79">
        <f t="shared" si="5"/>
        <v>107.11058630000001</v>
      </c>
      <c r="BJ36" s="76"/>
      <c r="BK36" s="79" t="e">
        <f t="shared" si="6"/>
        <v>#VALUE!</v>
      </c>
      <c r="BL36" s="73"/>
      <c r="BM36" s="79" t="e">
        <f t="shared" si="7"/>
        <v>#VALUE!</v>
      </c>
      <c r="BN36" s="79" t="e">
        <f t="shared" si="8"/>
        <v>#VALUE!</v>
      </c>
      <c r="BO36" s="79" t="e">
        <f t="shared" si="9"/>
        <v>#VALUE!</v>
      </c>
      <c r="BP36" s="71"/>
      <c r="BQ36" s="71"/>
      <c r="BR36" s="71"/>
      <c r="BS36" s="71"/>
      <c r="BT36" s="71"/>
      <c r="BU36" s="71"/>
      <c r="BV36" s="71"/>
      <c r="BW36" s="71"/>
      <c r="BX36" s="71"/>
      <c r="BY36" s="71"/>
      <c r="BZ36" s="71"/>
      <c r="CA36" s="71"/>
      <c r="CB36" s="71"/>
      <c r="CC36" s="71"/>
      <c r="CD36" s="71"/>
      <c r="CE36" s="71"/>
      <c r="CF36" s="71"/>
      <c r="CG36" s="71"/>
      <c r="CH36" s="71"/>
      <c r="CI36" s="71"/>
      <c r="CJ36" s="71"/>
    </row>
    <row r="37" spans="1:88" s="78" customFormat="1" ht="17.25" x14ac:dyDescent="0.3">
      <c r="A37" s="69"/>
      <c r="B37" s="70"/>
      <c r="C37" s="83">
        <v>13</v>
      </c>
      <c r="D37" s="84" t="s">
        <v>89</v>
      </c>
      <c r="E37" s="84" t="s">
        <v>90</v>
      </c>
      <c r="F37" s="84" t="s">
        <v>65</v>
      </c>
      <c r="G37" s="84" t="s">
        <v>66</v>
      </c>
      <c r="H37" s="84" t="s">
        <v>67</v>
      </c>
      <c r="I37" s="85">
        <v>46023</v>
      </c>
      <c r="J37" s="59"/>
      <c r="K37" s="86" t="s">
        <v>166</v>
      </c>
      <c r="L37" s="86">
        <v>0</v>
      </c>
      <c r="M37" s="86">
        <v>0</v>
      </c>
      <c r="N37" s="86">
        <v>0</v>
      </c>
      <c r="O37" s="86">
        <v>0</v>
      </c>
      <c r="P37" s="86">
        <v>0</v>
      </c>
      <c r="Q37" s="86">
        <v>1794.58</v>
      </c>
      <c r="R37" s="86" t="s">
        <v>57</v>
      </c>
      <c r="S37" s="86" t="s">
        <v>57</v>
      </c>
      <c r="T37" s="86" t="s">
        <v>57</v>
      </c>
      <c r="U37" s="86">
        <v>0</v>
      </c>
      <c r="V37" s="86" t="s">
        <v>57</v>
      </c>
      <c r="W37" s="86" t="s">
        <v>57</v>
      </c>
      <c r="X37" s="86" t="s">
        <v>57</v>
      </c>
      <c r="Y37" s="86" t="s">
        <v>57</v>
      </c>
      <c r="Z37" s="71"/>
      <c r="AA37" s="72">
        <v>0</v>
      </c>
      <c r="AB37" s="72">
        <v>0</v>
      </c>
      <c r="AC37" s="72">
        <v>0</v>
      </c>
      <c r="AD37" s="72">
        <v>0</v>
      </c>
      <c r="AE37" s="72">
        <v>0</v>
      </c>
      <c r="AF37" s="72">
        <v>0</v>
      </c>
      <c r="AG37" s="72">
        <v>0</v>
      </c>
      <c r="AH37" s="72">
        <v>0</v>
      </c>
      <c r="AI37" s="72">
        <v>0</v>
      </c>
      <c r="AJ37" s="72">
        <v>0</v>
      </c>
      <c r="AK37" s="72">
        <f t="shared" si="0"/>
        <v>0</v>
      </c>
      <c r="AL37" s="72">
        <v>0</v>
      </c>
      <c r="AM37" s="72">
        <v>0</v>
      </c>
      <c r="AN37" s="72">
        <v>0</v>
      </c>
      <c r="AO37" s="72">
        <v>0</v>
      </c>
      <c r="AP37" s="72">
        <v>0</v>
      </c>
      <c r="AQ37" s="72">
        <v>0</v>
      </c>
      <c r="AR37" s="72">
        <v>0</v>
      </c>
      <c r="AS37" s="72">
        <v>0</v>
      </c>
      <c r="AT37" s="72">
        <v>0</v>
      </c>
      <c r="AU37" s="72">
        <v>0</v>
      </c>
      <c r="AV37" s="72" t="s">
        <v>57</v>
      </c>
      <c r="AW37" s="80" t="e">
        <f t="shared" si="10"/>
        <v>#VALUE!</v>
      </c>
      <c r="AX37" s="72" t="e">
        <f t="shared" si="2"/>
        <v>#VALUE!</v>
      </c>
      <c r="AY37" s="73"/>
      <c r="AZ37" s="91">
        <v>16.8</v>
      </c>
      <c r="BA37" s="91">
        <v>22</v>
      </c>
      <c r="BB37" s="91">
        <v>176.94699999999997</v>
      </c>
      <c r="BC37" s="91">
        <v>22.43225</v>
      </c>
      <c r="BD37" s="74">
        <f t="shared" si="3"/>
        <v>238.17924999999997</v>
      </c>
      <c r="BE37" s="73"/>
      <c r="BF37" s="75">
        <v>47.313317099999992</v>
      </c>
      <c r="BG37" s="75">
        <v>29.98</v>
      </c>
      <c r="BH37" s="75">
        <f t="shared" si="4"/>
        <v>53.801508399999996</v>
      </c>
      <c r="BI37" s="75">
        <f t="shared" si="5"/>
        <v>101.11482549999999</v>
      </c>
      <c r="BJ37" s="76"/>
      <c r="BK37" s="75" t="e">
        <f t="shared" si="6"/>
        <v>#VALUE!</v>
      </c>
      <c r="BL37" s="73"/>
      <c r="BM37" s="77" t="e">
        <f t="shared" si="7"/>
        <v>#VALUE!</v>
      </c>
      <c r="BN37" s="77" t="e">
        <f t="shared" si="8"/>
        <v>#VALUE!</v>
      </c>
      <c r="BO37" s="77" t="e">
        <f t="shared" si="9"/>
        <v>#VALUE!</v>
      </c>
      <c r="BP37" s="71"/>
      <c r="BQ37" s="71"/>
      <c r="BR37" s="71"/>
      <c r="BS37" s="71"/>
      <c r="BT37" s="71"/>
      <c r="BU37" s="71"/>
      <c r="BV37" s="71"/>
      <c r="BW37" s="71"/>
      <c r="BX37" s="71"/>
      <c r="BY37" s="71"/>
      <c r="BZ37" s="71"/>
      <c r="CA37" s="71"/>
      <c r="CB37" s="71"/>
      <c r="CC37" s="71"/>
      <c r="CD37" s="71"/>
      <c r="CE37" s="71"/>
      <c r="CF37" s="71"/>
      <c r="CG37" s="71"/>
      <c r="CH37" s="71"/>
      <c r="CI37" s="71"/>
      <c r="CJ37" s="71"/>
    </row>
    <row r="38" spans="1:88" s="78" customFormat="1" ht="17.25" x14ac:dyDescent="0.3">
      <c r="A38" s="69"/>
      <c r="B38" s="70"/>
      <c r="C38" s="87">
        <v>14</v>
      </c>
      <c r="D38" s="87" t="s">
        <v>91</v>
      </c>
      <c r="E38" s="88" t="s">
        <v>92</v>
      </c>
      <c r="F38" s="88" t="s">
        <v>62</v>
      </c>
      <c r="G38" s="88" t="s">
        <v>61</v>
      </c>
      <c r="H38" s="88" t="s">
        <v>62</v>
      </c>
      <c r="I38" s="89">
        <v>46023</v>
      </c>
      <c r="J38" s="59"/>
      <c r="K38" s="90">
        <v>15</v>
      </c>
      <c r="L38" s="90">
        <v>0</v>
      </c>
      <c r="M38" s="90">
        <v>0</v>
      </c>
      <c r="N38" s="90">
        <v>0</v>
      </c>
      <c r="O38" s="90">
        <v>0</v>
      </c>
      <c r="P38" s="90">
        <v>0</v>
      </c>
      <c r="Q38" s="90" t="s">
        <v>57</v>
      </c>
      <c r="R38" s="90">
        <v>26758.73</v>
      </c>
      <c r="S38" s="90" t="s">
        <v>57</v>
      </c>
      <c r="T38" s="90" t="s">
        <v>57</v>
      </c>
      <c r="U38" s="90">
        <v>0</v>
      </c>
      <c r="V38" s="90" t="s">
        <v>57</v>
      </c>
      <c r="W38" s="90" t="s">
        <v>57</v>
      </c>
      <c r="X38" s="90" t="s">
        <v>57</v>
      </c>
      <c r="Y38" s="90" t="s">
        <v>57</v>
      </c>
      <c r="Z38" s="71"/>
      <c r="AA38" s="79">
        <v>0</v>
      </c>
      <c r="AB38" s="79">
        <v>0</v>
      </c>
      <c r="AC38" s="79">
        <v>0</v>
      </c>
      <c r="AD38" s="79">
        <v>0</v>
      </c>
      <c r="AE38" s="79">
        <v>0</v>
      </c>
      <c r="AF38" s="79">
        <v>0</v>
      </c>
      <c r="AG38" s="79">
        <v>0</v>
      </c>
      <c r="AH38" s="79">
        <v>0</v>
      </c>
      <c r="AI38" s="79">
        <v>0</v>
      </c>
      <c r="AJ38" s="79">
        <v>0</v>
      </c>
      <c r="AK38" s="79">
        <f t="shared" si="0"/>
        <v>0</v>
      </c>
      <c r="AL38" s="79">
        <v>0</v>
      </c>
      <c r="AM38" s="79">
        <v>0</v>
      </c>
      <c r="AN38" s="79">
        <v>0</v>
      </c>
      <c r="AO38" s="79">
        <v>0</v>
      </c>
      <c r="AP38" s="79">
        <v>0</v>
      </c>
      <c r="AQ38" s="79">
        <v>0</v>
      </c>
      <c r="AR38" s="79">
        <v>0</v>
      </c>
      <c r="AS38" s="79">
        <v>0</v>
      </c>
      <c r="AT38" s="79">
        <v>0</v>
      </c>
      <c r="AU38" s="79">
        <v>0</v>
      </c>
      <c r="AV38" s="79" t="s">
        <v>57</v>
      </c>
      <c r="AW38" s="79" t="e">
        <f t="shared" si="10"/>
        <v>#VALUE!</v>
      </c>
      <c r="AX38" s="79" t="e">
        <f t="shared" si="2"/>
        <v>#VALUE!</v>
      </c>
      <c r="AY38" s="73"/>
      <c r="AZ38" s="92">
        <v>16.8</v>
      </c>
      <c r="BA38" s="92">
        <v>22</v>
      </c>
      <c r="BB38" s="92">
        <v>151.64999999999998</v>
      </c>
      <c r="BC38" s="92">
        <v>1072.7861299529213</v>
      </c>
      <c r="BD38" s="79">
        <f t="shared" si="3"/>
        <v>1263.2361299529214</v>
      </c>
      <c r="BE38" s="73"/>
      <c r="BF38" s="79">
        <v>41.765684999999998</v>
      </c>
      <c r="BG38" s="79">
        <v>29.98</v>
      </c>
      <c r="BH38" s="79">
        <f t="shared" si="4"/>
        <v>802.22672539999996</v>
      </c>
      <c r="BI38" s="79">
        <f t="shared" si="5"/>
        <v>843.99241039999993</v>
      </c>
      <c r="BJ38" s="76"/>
      <c r="BK38" s="79" t="e">
        <f t="shared" si="6"/>
        <v>#VALUE!</v>
      </c>
      <c r="BL38" s="73"/>
      <c r="BM38" s="79" t="e">
        <f t="shared" si="7"/>
        <v>#VALUE!</v>
      </c>
      <c r="BN38" s="79" t="e">
        <f t="shared" si="8"/>
        <v>#VALUE!</v>
      </c>
      <c r="BO38" s="79" t="e">
        <f t="shared" si="9"/>
        <v>#VALUE!</v>
      </c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</row>
    <row r="39" spans="1:88" s="78" customFormat="1" ht="17.25" customHeight="1" x14ac:dyDescent="0.3">
      <c r="A39" s="69"/>
      <c r="B39" s="70"/>
      <c r="C39" s="83">
        <v>15</v>
      </c>
      <c r="D39" s="84" t="s">
        <v>93</v>
      </c>
      <c r="E39" s="84" t="s">
        <v>94</v>
      </c>
      <c r="F39" s="84" t="s">
        <v>65</v>
      </c>
      <c r="G39" s="84" t="s">
        <v>66</v>
      </c>
      <c r="H39" s="84" t="s">
        <v>67</v>
      </c>
      <c r="I39" s="85">
        <v>46023</v>
      </c>
      <c r="J39" s="59"/>
      <c r="K39" s="86" t="s">
        <v>167</v>
      </c>
      <c r="L39" s="86">
        <v>0</v>
      </c>
      <c r="M39" s="86">
        <v>0</v>
      </c>
      <c r="N39" s="86">
        <v>0</v>
      </c>
      <c r="O39" s="86">
        <v>0</v>
      </c>
      <c r="P39" s="86">
        <v>0</v>
      </c>
      <c r="Q39" s="86">
        <v>423.19</v>
      </c>
      <c r="R39" s="86" t="s">
        <v>57</v>
      </c>
      <c r="S39" s="86" t="s">
        <v>57</v>
      </c>
      <c r="T39" s="86" t="s">
        <v>57</v>
      </c>
      <c r="U39" s="86">
        <v>0</v>
      </c>
      <c r="V39" s="86" t="s">
        <v>57</v>
      </c>
      <c r="W39" s="86" t="s">
        <v>57</v>
      </c>
      <c r="X39" s="86" t="s">
        <v>57</v>
      </c>
      <c r="Y39" s="86" t="s">
        <v>57</v>
      </c>
      <c r="Z39" s="71"/>
      <c r="AA39" s="72">
        <v>0</v>
      </c>
      <c r="AB39" s="72">
        <v>0</v>
      </c>
      <c r="AC39" s="72">
        <v>0</v>
      </c>
      <c r="AD39" s="72">
        <v>0</v>
      </c>
      <c r="AE39" s="72">
        <v>0</v>
      </c>
      <c r="AF39" s="72">
        <v>0</v>
      </c>
      <c r="AG39" s="72">
        <v>0</v>
      </c>
      <c r="AH39" s="72">
        <v>0</v>
      </c>
      <c r="AI39" s="72">
        <v>0</v>
      </c>
      <c r="AJ39" s="72">
        <v>0</v>
      </c>
      <c r="AK39" s="72">
        <f t="shared" si="0"/>
        <v>0</v>
      </c>
      <c r="AL39" s="72">
        <v>0</v>
      </c>
      <c r="AM39" s="72">
        <v>0</v>
      </c>
      <c r="AN39" s="72">
        <v>0</v>
      </c>
      <c r="AO39" s="72">
        <v>0</v>
      </c>
      <c r="AP39" s="72">
        <v>0</v>
      </c>
      <c r="AQ39" s="72">
        <v>0</v>
      </c>
      <c r="AR39" s="72">
        <v>0</v>
      </c>
      <c r="AS39" s="72">
        <v>0</v>
      </c>
      <c r="AT39" s="72">
        <v>0</v>
      </c>
      <c r="AU39" s="72">
        <v>0</v>
      </c>
      <c r="AV39" s="72" t="s">
        <v>57</v>
      </c>
      <c r="AW39" s="80" t="e">
        <f t="shared" si="10"/>
        <v>#VALUE!</v>
      </c>
      <c r="AX39" s="72" t="e">
        <f t="shared" si="2"/>
        <v>#VALUE!</v>
      </c>
      <c r="AY39" s="73"/>
      <c r="AZ39" s="91">
        <v>16.8</v>
      </c>
      <c r="BA39" s="91">
        <v>22</v>
      </c>
      <c r="BB39" s="91">
        <v>111.75599999999999</v>
      </c>
      <c r="BC39" s="91">
        <v>5.2898749999999994</v>
      </c>
      <c r="BD39" s="74">
        <f t="shared" si="3"/>
        <v>155.84587499999998</v>
      </c>
      <c r="BE39" s="73"/>
      <c r="BF39" s="75">
        <v>33.016930799999997</v>
      </c>
      <c r="BG39" s="75">
        <v>29.98</v>
      </c>
      <c r="BH39" s="75">
        <f t="shared" si="4"/>
        <v>12.687236199999999</v>
      </c>
      <c r="BI39" s="75">
        <f t="shared" si="5"/>
        <v>45.704166999999998</v>
      </c>
      <c r="BJ39" s="76"/>
      <c r="BK39" s="75" t="e">
        <f t="shared" si="6"/>
        <v>#VALUE!</v>
      </c>
      <c r="BL39" s="73"/>
      <c r="BM39" s="77" t="e">
        <f t="shared" si="7"/>
        <v>#VALUE!</v>
      </c>
      <c r="BN39" s="77" t="e">
        <f t="shared" si="8"/>
        <v>#VALUE!</v>
      </c>
      <c r="BO39" s="77" t="e">
        <f t="shared" si="9"/>
        <v>#VALUE!</v>
      </c>
      <c r="BP39" s="71"/>
      <c r="BQ39" s="71"/>
      <c r="BR39" s="71"/>
      <c r="BS39" s="71"/>
      <c r="BT39" s="71"/>
      <c r="BU39" s="71"/>
      <c r="BV39" s="71"/>
      <c r="BW39" s="71"/>
      <c r="BX39" s="71"/>
      <c r="BY39" s="71"/>
      <c r="BZ39" s="71"/>
      <c r="CA39" s="71"/>
      <c r="CB39" s="71"/>
      <c r="CC39" s="71"/>
      <c r="CD39" s="71"/>
      <c r="CE39" s="71"/>
      <c r="CF39" s="71"/>
      <c r="CG39" s="71"/>
      <c r="CH39" s="71"/>
      <c r="CI39" s="71"/>
      <c r="CJ39" s="71"/>
    </row>
    <row r="40" spans="1:88" ht="17.25" x14ac:dyDescent="0.3">
      <c r="C40" s="87">
        <v>16</v>
      </c>
      <c r="D40" s="87" t="s">
        <v>87</v>
      </c>
      <c r="E40" s="88" t="s">
        <v>95</v>
      </c>
      <c r="F40" s="88" t="s">
        <v>65</v>
      </c>
      <c r="G40" s="88" t="s">
        <v>66</v>
      </c>
      <c r="H40" s="88" t="s">
        <v>67</v>
      </c>
      <c r="I40" s="89">
        <v>46023</v>
      </c>
      <c r="K40" s="90" t="s">
        <v>168</v>
      </c>
      <c r="L40" s="90">
        <v>0</v>
      </c>
      <c r="M40" s="90">
        <v>0</v>
      </c>
      <c r="N40" s="90">
        <v>0</v>
      </c>
      <c r="O40" s="90">
        <v>0</v>
      </c>
      <c r="P40" s="90">
        <v>0</v>
      </c>
      <c r="Q40" s="90">
        <v>261.85000000000002</v>
      </c>
      <c r="R40" s="90" t="s">
        <v>57</v>
      </c>
      <c r="S40" s="90" t="s">
        <v>57</v>
      </c>
      <c r="T40" s="90" t="s">
        <v>57</v>
      </c>
      <c r="U40" s="90">
        <v>0</v>
      </c>
      <c r="V40" s="90" t="s">
        <v>57</v>
      </c>
      <c r="W40" s="90" t="s">
        <v>57</v>
      </c>
      <c r="X40" s="90" t="s">
        <v>57</v>
      </c>
      <c r="Y40" s="90" t="s">
        <v>57</v>
      </c>
      <c r="AA40" s="79">
        <v>0</v>
      </c>
      <c r="AB40" s="79">
        <v>0</v>
      </c>
      <c r="AC40" s="79">
        <v>0</v>
      </c>
      <c r="AD40" s="79">
        <v>0</v>
      </c>
      <c r="AE40" s="79">
        <v>0</v>
      </c>
      <c r="AF40" s="79">
        <v>0</v>
      </c>
      <c r="AG40" s="79">
        <v>0</v>
      </c>
      <c r="AH40" s="79">
        <v>0</v>
      </c>
      <c r="AI40" s="79">
        <v>0</v>
      </c>
      <c r="AJ40" s="79">
        <v>0</v>
      </c>
      <c r="AK40" s="79">
        <f t="shared" si="0"/>
        <v>0</v>
      </c>
      <c r="AL40" s="79">
        <v>0</v>
      </c>
      <c r="AM40" s="79">
        <v>0</v>
      </c>
      <c r="AN40" s="79">
        <v>0</v>
      </c>
      <c r="AO40" s="79">
        <v>0</v>
      </c>
      <c r="AP40" s="79">
        <v>0</v>
      </c>
      <c r="AQ40" s="79">
        <v>0</v>
      </c>
      <c r="AR40" s="79">
        <v>0</v>
      </c>
      <c r="AS40" s="79">
        <v>0</v>
      </c>
      <c r="AT40" s="79">
        <v>0</v>
      </c>
      <c r="AU40" s="79">
        <v>0</v>
      </c>
      <c r="AV40" s="79" t="s">
        <v>57</v>
      </c>
      <c r="AW40" s="79" t="e">
        <f t="shared" si="10"/>
        <v>#VALUE!</v>
      </c>
      <c r="AX40" s="79" t="e">
        <f t="shared" si="2"/>
        <v>#VALUE!</v>
      </c>
      <c r="AY40" s="73"/>
      <c r="AZ40" s="92">
        <v>16.8</v>
      </c>
      <c r="BA40" s="92">
        <v>22</v>
      </c>
      <c r="BB40" s="92">
        <v>55.877999999999993</v>
      </c>
      <c r="BC40" s="92">
        <v>3.2731249999999998</v>
      </c>
      <c r="BD40" s="79">
        <f t="shared" si="3"/>
        <v>97.95112499999999</v>
      </c>
      <c r="BE40" s="73"/>
      <c r="BF40" s="79">
        <v>20.762885399999998</v>
      </c>
      <c r="BG40" s="79">
        <v>29.98</v>
      </c>
      <c r="BH40" s="79">
        <f t="shared" si="4"/>
        <v>7.8502630000000009</v>
      </c>
      <c r="BI40" s="79">
        <f t="shared" si="5"/>
        <v>28.6131484</v>
      </c>
      <c r="BJ40" s="76"/>
      <c r="BK40" s="79" t="e">
        <f t="shared" si="6"/>
        <v>#VALUE!</v>
      </c>
      <c r="BL40" s="73"/>
      <c r="BM40" s="79" t="e">
        <f t="shared" si="7"/>
        <v>#VALUE!</v>
      </c>
      <c r="BN40" s="79" t="e">
        <f t="shared" si="8"/>
        <v>#VALUE!</v>
      </c>
      <c r="BO40" s="79" t="e">
        <f t="shared" si="9"/>
        <v>#VALUE!</v>
      </c>
    </row>
    <row r="41" spans="1:88" ht="17.25" x14ac:dyDescent="0.3">
      <c r="C41" s="83">
        <v>17</v>
      </c>
      <c r="D41" s="84" t="s">
        <v>96</v>
      </c>
      <c r="E41" s="84" t="s">
        <v>97</v>
      </c>
      <c r="F41" s="84" t="s">
        <v>65</v>
      </c>
      <c r="G41" s="84" t="s">
        <v>66</v>
      </c>
      <c r="H41" s="84" t="s">
        <v>67</v>
      </c>
      <c r="I41" s="85">
        <v>46023</v>
      </c>
      <c r="K41" s="86" t="s">
        <v>166</v>
      </c>
      <c r="L41" s="86">
        <v>0</v>
      </c>
      <c r="M41" s="86">
        <v>0</v>
      </c>
      <c r="N41" s="86">
        <v>0</v>
      </c>
      <c r="O41" s="86">
        <v>0</v>
      </c>
      <c r="P41" s="86">
        <v>0</v>
      </c>
      <c r="Q41" s="86">
        <v>506.5</v>
      </c>
      <c r="R41" s="86" t="s">
        <v>57</v>
      </c>
      <c r="S41" s="86" t="s">
        <v>57</v>
      </c>
      <c r="T41" s="86" t="s">
        <v>57</v>
      </c>
      <c r="U41" s="86">
        <v>0</v>
      </c>
      <c r="V41" s="86" t="s">
        <v>57</v>
      </c>
      <c r="W41" s="86" t="s">
        <v>57</v>
      </c>
      <c r="X41" s="86" t="s">
        <v>57</v>
      </c>
      <c r="Y41" s="86" t="s">
        <v>57</v>
      </c>
      <c r="AA41" s="72">
        <v>0</v>
      </c>
      <c r="AB41" s="72">
        <v>0</v>
      </c>
      <c r="AC41" s="72">
        <v>0</v>
      </c>
      <c r="AD41" s="72">
        <v>0</v>
      </c>
      <c r="AE41" s="72">
        <v>0</v>
      </c>
      <c r="AF41" s="72">
        <v>0</v>
      </c>
      <c r="AG41" s="72">
        <v>0</v>
      </c>
      <c r="AH41" s="72">
        <v>0</v>
      </c>
      <c r="AI41" s="72">
        <v>0</v>
      </c>
      <c r="AJ41" s="72">
        <v>0</v>
      </c>
      <c r="AK41" s="72">
        <f t="shared" si="0"/>
        <v>0</v>
      </c>
      <c r="AL41" s="72">
        <v>0</v>
      </c>
      <c r="AM41" s="72">
        <v>0</v>
      </c>
      <c r="AN41" s="72">
        <v>0</v>
      </c>
      <c r="AO41" s="72">
        <v>0</v>
      </c>
      <c r="AP41" s="72">
        <v>0</v>
      </c>
      <c r="AQ41" s="72">
        <v>0</v>
      </c>
      <c r="AR41" s="72">
        <v>0</v>
      </c>
      <c r="AS41" s="72">
        <v>0</v>
      </c>
      <c r="AT41" s="72">
        <v>0</v>
      </c>
      <c r="AU41" s="72">
        <v>0</v>
      </c>
      <c r="AV41" s="72" t="s">
        <v>57</v>
      </c>
      <c r="AW41" s="80" t="e">
        <f t="shared" si="10"/>
        <v>#VALUE!</v>
      </c>
      <c r="AX41" s="72" t="e">
        <f t="shared" si="2"/>
        <v>#VALUE!</v>
      </c>
      <c r="AY41" s="73"/>
      <c r="AZ41" s="91">
        <v>16.8</v>
      </c>
      <c r="BA41" s="91">
        <v>22</v>
      </c>
      <c r="BB41" s="91">
        <v>176.94699999999997</v>
      </c>
      <c r="BC41" s="91">
        <v>6.3312499999999998</v>
      </c>
      <c r="BD41" s="74">
        <f t="shared" si="3"/>
        <v>222.07824999999997</v>
      </c>
      <c r="BE41" s="73"/>
      <c r="BF41" s="75">
        <v>47.313317099999992</v>
      </c>
      <c r="BG41" s="75">
        <v>29.98</v>
      </c>
      <c r="BH41" s="75">
        <f t="shared" si="4"/>
        <v>15.18487</v>
      </c>
      <c r="BI41" s="75">
        <f t="shared" si="5"/>
        <v>62.498187099999996</v>
      </c>
      <c r="BJ41" s="76"/>
      <c r="BK41" s="75" t="e">
        <f t="shared" si="6"/>
        <v>#VALUE!</v>
      </c>
      <c r="BL41" s="73"/>
      <c r="BM41" s="77" t="e">
        <f t="shared" si="7"/>
        <v>#VALUE!</v>
      </c>
      <c r="BN41" s="77" t="e">
        <f t="shared" si="8"/>
        <v>#VALUE!</v>
      </c>
      <c r="BO41" s="77" t="e">
        <f t="shared" si="9"/>
        <v>#VALUE!</v>
      </c>
    </row>
    <row r="42" spans="1:88" ht="17.25" x14ac:dyDescent="0.3">
      <c r="C42" s="87">
        <v>18</v>
      </c>
      <c r="D42" s="87" t="s">
        <v>87</v>
      </c>
      <c r="E42" s="88" t="s">
        <v>98</v>
      </c>
      <c r="F42" s="88" t="s">
        <v>65</v>
      </c>
      <c r="G42" s="88" t="s">
        <v>66</v>
      </c>
      <c r="H42" s="88" t="s">
        <v>67</v>
      </c>
      <c r="I42" s="89">
        <v>46023</v>
      </c>
      <c r="K42" s="90" t="s">
        <v>169</v>
      </c>
      <c r="L42" s="90">
        <v>0</v>
      </c>
      <c r="M42" s="90">
        <v>0</v>
      </c>
      <c r="N42" s="90">
        <v>0</v>
      </c>
      <c r="O42" s="90">
        <v>0</v>
      </c>
      <c r="P42" s="90">
        <v>0</v>
      </c>
      <c r="Q42" s="90">
        <v>0</v>
      </c>
      <c r="R42" s="90" t="s">
        <v>57</v>
      </c>
      <c r="S42" s="90" t="s">
        <v>57</v>
      </c>
      <c r="T42" s="90" t="s">
        <v>57</v>
      </c>
      <c r="U42" s="90">
        <v>0</v>
      </c>
      <c r="V42" s="90" t="s">
        <v>57</v>
      </c>
      <c r="W42" s="90" t="s">
        <v>57</v>
      </c>
      <c r="X42" s="90" t="s">
        <v>57</v>
      </c>
      <c r="Y42" s="90" t="s">
        <v>57</v>
      </c>
      <c r="AA42" s="79">
        <v>0</v>
      </c>
      <c r="AB42" s="79">
        <v>0</v>
      </c>
      <c r="AC42" s="79">
        <v>0</v>
      </c>
      <c r="AD42" s="79">
        <v>0</v>
      </c>
      <c r="AE42" s="79">
        <v>0</v>
      </c>
      <c r="AF42" s="79">
        <v>0</v>
      </c>
      <c r="AG42" s="79">
        <v>0</v>
      </c>
      <c r="AH42" s="79">
        <v>0</v>
      </c>
      <c r="AI42" s="79">
        <v>0</v>
      </c>
      <c r="AJ42" s="79">
        <v>0</v>
      </c>
      <c r="AK42" s="79">
        <f t="shared" si="0"/>
        <v>0</v>
      </c>
      <c r="AL42" s="79">
        <v>0</v>
      </c>
      <c r="AM42" s="79">
        <v>0</v>
      </c>
      <c r="AN42" s="79">
        <v>0</v>
      </c>
      <c r="AO42" s="79">
        <v>0</v>
      </c>
      <c r="AP42" s="79">
        <v>0</v>
      </c>
      <c r="AQ42" s="79">
        <v>0</v>
      </c>
      <c r="AR42" s="79">
        <v>0</v>
      </c>
      <c r="AS42" s="79">
        <v>0</v>
      </c>
      <c r="AT42" s="79">
        <v>0</v>
      </c>
      <c r="AU42" s="79">
        <v>0</v>
      </c>
      <c r="AV42" s="79" t="s">
        <v>57</v>
      </c>
      <c r="AW42" s="79" t="e">
        <f t="shared" si="10"/>
        <v>#VALUE!</v>
      </c>
      <c r="AX42" s="79" t="e">
        <f t="shared" si="2"/>
        <v>#VALUE!</v>
      </c>
      <c r="AY42" s="73"/>
      <c r="AZ42" s="92">
        <v>16.8</v>
      </c>
      <c r="BA42" s="92">
        <v>22</v>
      </c>
      <c r="BB42" s="92">
        <v>149.00800000000001</v>
      </c>
      <c r="BC42" s="92">
        <v>0</v>
      </c>
      <c r="BD42" s="79">
        <f t="shared" si="3"/>
        <v>187.80799999999999</v>
      </c>
      <c r="BE42" s="73"/>
      <c r="BF42" s="79">
        <v>41.186294399999994</v>
      </c>
      <c r="BG42" s="79">
        <v>29.98</v>
      </c>
      <c r="BH42" s="79">
        <f t="shared" si="4"/>
        <v>0</v>
      </c>
      <c r="BI42" s="79">
        <f t="shared" si="5"/>
        <v>41.186294399999994</v>
      </c>
      <c r="BJ42" s="76"/>
      <c r="BK42" s="79" t="e">
        <f t="shared" si="6"/>
        <v>#VALUE!</v>
      </c>
      <c r="BL42" s="73"/>
      <c r="BM42" s="79" t="e">
        <f t="shared" si="7"/>
        <v>#VALUE!</v>
      </c>
      <c r="BN42" s="79" t="e">
        <f t="shared" si="8"/>
        <v>#VALUE!</v>
      </c>
      <c r="BO42" s="79" t="e">
        <f t="shared" si="9"/>
        <v>#VALUE!</v>
      </c>
    </row>
    <row r="43" spans="1:88" ht="17.25" x14ac:dyDescent="0.3">
      <c r="C43" s="83">
        <v>19</v>
      </c>
      <c r="D43" s="84" t="s">
        <v>87</v>
      </c>
      <c r="E43" s="84" t="s">
        <v>99</v>
      </c>
      <c r="F43" s="84" t="s">
        <v>65</v>
      </c>
      <c r="G43" s="84" t="s">
        <v>66</v>
      </c>
      <c r="H43" s="84" t="s">
        <v>67</v>
      </c>
      <c r="I43" s="85">
        <v>46023</v>
      </c>
      <c r="K43" s="86" t="s">
        <v>170</v>
      </c>
      <c r="L43" s="86">
        <v>0</v>
      </c>
      <c r="M43" s="86">
        <v>0</v>
      </c>
      <c r="N43" s="86">
        <v>0</v>
      </c>
      <c r="O43" s="86">
        <v>0</v>
      </c>
      <c r="P43" s="86">
        <v>0</v>
      </c>
      <c r="Q43" s="86">
        <v>920.43</v>
      </c>
      <c r="R43" s="86" t="s">
        <v>57</v>
      </c>
      <c r="S43" s="86" t="s">
        <v>57</v>
      </c>
      <c r="T43" s="86" t="s">
        <v>57</v>
      </c>
      <c r="U43" s="86">
        <v>0</v>
      </c>
      <c r="V43" s="86" t="s">
        <v>57</v>
      </c>
      <c r="W43" s="86" t="s">
        <v>57</v>
      </c>
      <c r="X43" s="86" t="s">
        <v>57</v>
      </c>
      <c r="Y43" s="86" t="s">
        <v>57</v>
      </c>
      <c r="AA43" s="72">
        <v>0</v>
      </c>
      <c r="AB43" s="72">
        <v>0</v>
      </c>
      <c r="AC43" s="72">
        <v>0</v>
      </c>
      <c r="AD43" s="72">
        <v>0</v>
      </c>
      <c r="AE43" s="72">
        <v>0</v>
      </c>
      <c r="AF43" s="72">
        <v>0</v>
      </c>
      <c r="AG43" s="72">
        <v>0</v>
      </c>
      <c r="AH43" s="72">
        <v>0</v>
      </c>
      <c r="AI43" s="72">
        <v>0</v>
      </c>
      <c r="AJ43" s="72">
        <v>0</v>
      </c>
      <c r="AK43" s="72">
        <f t="shared" si="0"/>
        <v>0</v>
      </c>
      <c r="AL43" s="72">
        <v>0</v>
      </c>
      <c r="AM43" s="72">
        <v>0</v>
      </c>
      <c r="AN43" s="72">
        <v>0</v>
      </c>
      <c r="AO43" s="72">
        <v>0</v>
      </c>
      <c r="AP43" s="72">
        <v>0</v>
      </c>
      <c r="AQ43" s="72">
        <v>0</v>
      </c>
      <c r="AR43" s="72">
        <v>0</v>
      </c>
      <c r="AS43" s="72">
        <v>0</v>
      </c>
      <c r="AT43" s="72">
        <v>0</v>
      </c>
      <c r="AU43" s="72">
        <v>0</v>
      </c>
      <c r="AV43" s="72" t="s">
        <v>57</v>
      </c>
      <c r="AW43" s="80" t="e">
        <f t="shared" si="10"/>
        <v>#VALUE!</v>
      </c>
      <c r="AX43" s="72" t="e">
        <f t="shared" si="2"/>
        <v>#VALUE!</v>
      </c>
      <c r="AY43" s="73"/>
      <c r="AZ43" s="91">
        <v>16.8</v>
      </c>
      <c r="BA43" s="91">
        <v>22</v>
      </c>
      <c r="BB43" s="91">
        <v>260.76399999999995</v>
      </c>
      <c r="BC43" s="91">
        <v>11.505374999999999</v>
      </c>
      <c r="BD43" s="74">
        <f t="shared" si="3"/>
        <v>311.06937499999998</v>
      </c>
      <c r="BE43" s="73"/>
      <c r="BF43" s="75">
        <v>65.694385199999985</v>
      </c>
      <c r="BG43" s="75">
        <v>29.98</v>
      </c>
      <c r="BH43" s="75">
        <f t="shared" si="4"/>
        <v>27.594491399999999</v>
      </c>
      <c r="BI43" s="75">
        <f t="shared" si="5"/>
        <v>93.28887659999998</v>
      </c>
      <c r="BJ43" s="76"/>
      <c r="BK43" s="75" t="e">
        <f t="shared" si="6"/>
        <v>#VALUE!</v>
      </c>
      <c r="BL43" s="73"/>
      <c r="BM43" s="77" t="e">
        <f t="shared" si="7"/>
        <v>#VALUE!</v>
      </c>
      <c r="BN43" s="77" t="e">
        <f t="shared" si="8"/>
        <v>#VALUE!</v>
      </c>
      <c r="BO43" s="77" t="e">
        <f t="shared" si="9"/>
        <v>#VALUE!</v>
      </c>
    </row>
    <row r="44" spans="1:88" ht="17.25" x14ac:dyDescent="0.3">
      <c r="C44" s="87">
        <v>20</v>
      </c>
      <c r="D44" s="87" t="s">
        <v>100</v>
      </c>
      <c r="E44" s="88" t="s">
        <v>101</v>
      </c>
      <c r="F44" s="88" t="s">
        <v>65</v>
      </c>
      <c r="G44" s="88" t="s">
        <v>66</v>
      </c>
      <c r="H44" s="88" t="s">
        <v>67</v>
      </c>
      <c r="I44" s="89">
        <v>46023</v>
      </c>
      <c r="K44" s="90" t="s">
        <v>171</v>
      </c>
      <c r="L44" s="90">
        <v>0</v>
      </c>
      <c r="M44" s="90">
        <v>0</v>
      </c>
      <c r="N44" s="90">
        <v>0</v>
      </c>
      <c r="O44" s="90">
        <v>0</v>
      </c>
      <c r="P44" s="90">
        <v>0</v>
      </c>
      <c r="Q44" s="90">
        <v>531.63</v>
      </c>
      <c r="R44" s="90" t="s">
        <v>57</v>
      </c>
      <c r="S44" s="90" t="s">
        <v>57</v>
      </c>
      <c r="T44" s="90" t="s">
        <v>57</v>
      </c>
      <c r="U44" s="90">
        <v>0</v>
      </c>
      <c r="V44" s="90" t="s">
        <v>57</v>
      </c>
      <c r="W44" s="90" t="s">
        <v>57</v>
      </c>
      <c r="X44" s="90" t="s">
        <v>57</v>
      </c>
      <c r="Y44" s="90" t="s">
        <v>57</v>
      </c>
      <c r="AA44" s="79">
        <v>0</v>
      </c>
      <c r="AB44" s="79">
        <v>0</v>
      </c>
      <c r="AC44" s="79">
        <v>0</v>
      </c>
      <c r="AD44" s="79">
        <v>0</v>
      </c>
      <c r="AE44" s="79">
        <v>0</v>
      </c>
      <c r="AF44" s="79">
        <v>0</v>
      </c>
      <c r="AG44" s="79">
        <v>0</v>
      </c>
      <c r="AH44" s="79">
        <v>0</v>
      </c>
      <c r="AI44" s="79">
        <v>0</v>
      </c>
      <c r="AJ44" s="79">
        <v>0</v>
      </c>
      <c r="AK44" s="79">
        <f t="shared" si="0"/>
        <v>0</v>
      </c>
      <c r="AL44" s="79">
        <v>0</v>
      </c>
      <c r="AM44" s="79">
        <v>0</v>
      </c>
      <c r="AN44" s="79">
        <v>0</v>
      </c>
      <c r="AO44" s="79">
        <v>0</v>
      </c>
      <c r="AP44" s="79">
        <v>0</v>
      </c>
      <c r="AQ44" s="79">
        <v>0</v>
      </c>
      <c r="AR44" s="79">
        <v>0</v>
      </c>
      <c r="AS44" s="79">
        <v>0</v>
      </c>
      <c r="AT44" s="79">
        <v>0</v>
      </c>
      <c r="AU44" s="79">
        <v>0</v>
      </c>
      <c r="AV44" s="79" t="s">
        <v>57</v>
      </c>
      <c r="AW44" s="79" t="e">
        <f t="shared" si="10"/>
        <v>#VALUE!</v>
      </c>
      <c r="AX44" s="79" t="e">
        <f t="shared" si="2"/>
        <v>#VALUE!</v>
      </c>
      <c r="AY44" s="73"/>
      <c r="AZ44" s="92">
        <v>16.8</v>
      </c>
      <c r="BA44" s="92">
        <v>22</v>
      </c>
      <c r="BB44" s="92">
        <v>139.69499999999999</v>
      </c>
      <c r="BC44" s="92">
        <v>6.6453750000000005</v>
      </c>
      <c r="BD44" s="79">
        <f t="shared" si="3"/>
        <v>185.14037500000001</v>
      </c>
      <c r="BE44" s="73"/>
      <c r="BF44" s="79">
        <v>39.143953500000002</v>
      </c>
      <c r="BG44" s="79">
        <v>29.98</v>
      </c>
      <c r="BH44" s="79">
        <f t="shared" si="4"/>
        <v>15.938267400000001</v>
      </c>
      <c r="BI44" s="79">
        <f t="shared" si="5"/>
        <v>55.082220900000003</v>
      </c>
      <c r="BJ44" s="76"/>
      <c r="BK44" s="79" t="e">
        <f t="shared" si="6"/>
        <v>#VALUE!</v>
      </c>
      <c r="BL44" s="73"/>
      <c r="BM44" s="79" t="e">
        <f t="shared" si="7"/>
        <v>#VALUE!</v>
      </c>
      <c r="BN44" s="79" t="e">
        <f t="shared" si="8"/>
        <v>#VALUE!</v>
      </c>
      <c r="BO44" s="79" t="e">
        <f t="shared" si="9"/>
        <v>#VALUE!</v>
      </c>
    </row>
    <row r="45" spans="1:88" ht="17.25" x14ac:dyDescent="0.3">
      <c r="C45" s="83">
        <v>21</v>
      </c>
      <c r="D45" s="84" t="s">
        <v>79</v>
      </c>
      <c r="E45" s="84" t="s">
        <v>102</v>
      </c>
      <c r="F45" s="84" t="s">
        <v>65</v>
      </c>
      <c r="G45" s="84" t="s">
        <v>66</v>
      </c>
      <c r="H45" s="84" t="s">
        <v>67</v>
      </c>
      <c r="I45" s="85">
        <v>46023</v>
      </c>
      <c r="K45" s="86">
        <v>1</v>
      </c>
      <c r="L45" s="86">
        <v>0</v>
      </c>
      <c r="M45" s="86">
        <v>0</v>
      </c>
      <c r="N45" s="86">
        <v>0</v>
      </c>
      <c r="O45" s="86">
        <v>0</v>
      </c>
      <c r="P45" s="86">
        <v>0</v>
      </c>
      <c r="Q45" s="86">
        <v>708.84</v>
      </c>
      <c r="R45" s="86" t="s">
        <v>57</v>
      </c>
      <c r="S45" s="86" t="s">
        <v>57</v>
      </c>
      <c r="T45" s="86" t="s">
        <v>57</v>
      </c>
      <c r="U45" s="86">
        <v>0</v>
      </c>
      <c r="V45" s="86" t="s">
        <v>57</v>
      </c>
      <c r="W45" s="86" t="s">
        <v>57</v>
      </c>
      <c r="X45" s="86" t="s">
        <v>57</v>
      </c>
      <c r="Y45" s="86" t="s">
        <v>57</v>
      </c>
      <c r="AA45" s="72">
        <v>0</v>
      </c>
      <c r="AB45" s="72">
        <v>0</v>
      </c>
      <c r="AC45" s="72">
        <v>0</v>
      </c>
      <c r="AD45" s="72">
        <v>0</v>
      </c>
      <c r="AE45" s="72">
        <v>0</v>
      </c>
      <c r="AF45" s="72">
        <v>0</v>
      </c>
      <c r="AG45" s="72">
        <v>0</v>
      </c>
      <c r="AH45" s="72">
        <v>0</v>
      </c>
      <c r="AI45" s="72">
        <v>0</v>
      </c>
      <c r="AJ45" s="72">
        <v>0</v>
      </c>
      <c r="AK45" s="72">
        <f t="shared" si="0"/>
        <v>0</v>
      </c>
      <c r="AL45" s="72">
        <v>0</v>
      </c>
      <c r="AM45" s="72">
        <v>0</v>
      </c>
      <c r="AN45" s="72">
        <v>0</v>
      </c>
      <c r="AO45" s="72">
        <v>0</v>
      </c>
      <c r="AP45" s="72">
        <v>0</v>
      </c>
      <c r="AQ45" s="72">
        <v>0</v>
      </c>
      <c r="AR45" s="72">
        <v>0</v>
      </c>
      <c r="AS45" s="72">
        <v>0</v>
      </c>
      <c r="AT45" s="72">
        <v>0</v>
      </c>
      <c r="AU45" s="72">
        <v>0</v>
      </c>
      <c r="AV45" s="72" t="s">
        <v>57</v>
      </c>
      <c r="AW45" s="80" t="e">
        <f t="shared" si="10"/>
        <v>#VALUE!</v>
      </c>
      <c r="AX45" s="72" t="e">
        <f t="shared" si="2"/>
        <v>#VALUE!</v>
      </c>
      <c r="AY45" s="73"/>
      <c r="AZ45" s="91">
        <v>16.8</v>
      </c>
      <c r="BA45" s="91">
        <v>22</v>
      </c>
      <c r="BB45" s="91">
        <v>93.13</v>
      </c>
      <c r="BC45" s="91">
        <v>8.8605</v>
      </c>
      <c r="BD45" s="74">
        <f t="shared" si="3"/>
        <v>140.79050000000001</v>
      </c>
      <c r="BE45" s="73"/>
      <c r="BF45" s="75">
        <v>28.932249000000002</v>
      </c>
      <c r="BG45" s="75">
        <v>29.98</v>
      </c>
      <c r="BH45" s="75">
        <f t="shared" si="4"/>
        <v>21.251023199999999</v>
      </c>
      <c r="BI45" s="75">
        <f t="shared" si="5"/>
        <v>50.183272200000005</v>
      </c>
      <c r="BJ45" s="76"/>
      <c r="BK45" s="75" t="e">
        <f t="shared" si="6"/>
        <v>#VALUE!</v>
      </c>
      <c r="BL45" s="73"/>
      <c r="BM45" s="77" t="e">
        <f t="shared" si="7"/>
        <v>#VALUE!</v>
      </c>
      <c r="BN45" s="77" t="e">
        <f t="shared" si="8"/>
        <v>#VALUE!</v>
      </c>
      <c r="BO45" s="77" t="e">
        <f t="shared" si="9"/>
        <v>#VALUE!</v>
      </c>
    </row>
    <row r="46" spans="1:88" ht="17.25" x14ac:dyDescent="0.3">
      <c r="C46" s="87">
        <v>22</v>
      </c>
      <c r="D46" s="87" t="s">
        <v>103</v>
      </c>
      <c r="E46" s="88" t="s">
        <v>104</v>
      </c>
      <c r="F46" s="88" t="s">
        <v>65</v>
      </c>
      <c r="G46" s="88" t="s">
        <v>66</v>
      </c>
      <c r="H46" s="88" t="s">
        <v>67</v>
      </c>
      <c r="I46" s="89">
        <v>46023</v>
      </c>
      <c r="K46" s="90" t="s">
        <v>172</v>
      </c>
      <c r="L46" s="90">
        <v>0</v>
      </c>
      <c r="M46" s="90">
        <v>0</v>
      </c>
      <c r="N46" s="90">
        <v>0</v>
      </c>
      <c r="O46" s="90">
        <v>0</v>
      </c>
      <c r="P46" s="90">
        <v>0</v>
      </c>
      <c r="Q46" s="90">
        <v>251.27</v>
      </c>
      <c r="R46" s="90" t="s">
        <v>57</v>
      </c>
      <c r="S46" s="90" t="s">
        <v>57</v>
      </c>
      <c r="T46" s="90" t="s">
        <v>57</v>
      </c>
      <c r="U46" s="90">
        <v>0</v>
      </c>
      <c r="V46" s="90" t="s">
        <v>57</v>
      </c>
      <c r="W46" s="90" t="s">
        <v>57</v>
      </c>
      <c r="X46" s="90" t="s">
        <v>57</v>
      </c>
      <c r="Y46" s="90" t="s">
        <v>57</v>
      </c>
      <c r="AA46" s="79">
        <v>0</v>
      </c>
      <c r="AB46" s="79">
        <v>0</v>
      </c>
      <c r="AC46" s="79">
        <v>0</v>
      </c>
      <c r="AD46" s="79">
        <v>0</v>
      </c>
      <c r="AE46" s="79">
        <v>0</v>
      </c>
      <c r="AF46" s="79">
        <v>0</v>
      </c>
      <c r="AG46" s="79">
        <v>0</v>
      </c>
      <c r="AH46" s="79">
        <v>0</v>
      </c>
      <c r="AI46" s="79">
        <v>0</v>
      </c>
      <c r="AJ46" s="79">
        <v>0</v>
      </c>
      <c r="AK46" s="79">
        <f t="shared" si="0"/>
        <v>0</v>
      </c>
      <c r="AL46" s="79">
        <v>0</v>
      </c>
      <c r="AM46" s="79">
        <v>0</v>
      </c>
      <c r="AN46" s="79">
        <v>0</v>
      </c>
      <c r="AO46" s="79">
        <v>0</v>
      </c>
      <c r="AP46" s="79">
        <v>0</v>
      </c>
      <c r="AQ46" s="79">
        <v>0</v>
      </c>
      <c r="AR46" s="79">
        <v>0</v>
      </c>
      <c r="AS46" s="79">
        <v>0</v>
      </c>
      <c r="AT46" s="79">
        <v>0</v>
      </c>
      <c r="AU46" s="79">
        <v>0</v>
      </c>
      <c r="AV46" s="79" t="s">
        <v>57</v>
      </c>
      <c r="AW46" s="79" t="e">
        <f t="shared" si="10"/>
        <v>#VALUE!</v>
      </c>
      <c r="AX46" s="79" t="e">
        <f t="shared" si="2"/>
        <v>#VALUE!</v>
      </c>
      <c r="AY46" s="73"/>
      <c r="AZ46" s="92">
        <v>16.8</v>
      </c>
      <c r="BA46" s="92">
        <v>22</v>
      </c>
      <c r="BB46" s="92">
        <v>46.564999999999998</v>
      </c>
      <c r="BC46" s="92">
        <v>3.1408750000000003</v>
      </c>
      <c r="BD46" s="79">
        <f t="shared" si="3"/>
        <v>88.505874999999989</v>
      </c>
      <c r="BE46" s="73"/>
      <c r="BF46" s="79">
        <v>18.720544499999999</v>
      </c>
      <c r="BG46" s="79">
        <v>29.98</v>
      </c>
      <c r="BH46" s="79">
        <f t="shared" si="4"/>
        <v>7.5330746000000008</v>
      </c>
      <c r="BI46" s="79">
        <f t="shared" si="5"/>
        <v>26.253619100000002</v>
      </c>
      <c r="BJ46" s="76"/>
      <c r="BK46" s="79" t="e">
        <f t="shared" si="6"/>
        <v>#VALUE!</v>
      </c>
      <c r="BL46" s="73"/>
      <c r="BM46" s="79" t="e">
        <f t="shared" si="7"/>
        <v>#VALUE!</v>
      </c>
      <c r="BN46" s="79" t="e">
        <f t="shared" si="8"/>
        <v>#VALUE!</v>
      </c>
      <c r="BO46" s="79" t="e">
        <f t="shared" si="9"/>
        <v>#VALUE!</v>
      </c>
    </row>
    <row r="47" spans="1:88" ht="17.25" x14ac:dyDescent="0.3">
      <c r="C47" s="83">
        <v>23</v>
      </c>
      <c r="D47" s="84" t="s">
        <v>79</v>
      </c>
      <c r="E47" s="84" t="s">
        <v>105</v>
      </c>
      <c r="F47" s="84" t="s">
        <v>65</v>
      </c>
      <c r="G47" s="84" t="s">
        <v>66</v>
      </c>
      <c r="H47" s="84" t="s">
        <v>67</v>
      </c>
      <c r="I47" s="85">
        <v>46023</v>
      </c>
      <c r="K47" s="86" t="s">
        <v>173</v>
      </c>
      <c r="L47" s="86">
        <v>0</v>
      </c>
      <c r="M47" s="86">
        <v>0</v>
      </c>
      <c r="N47" s="86">
        <v>0</v>
      </c>
      <c r="O47" s="86">
        <v>0</v>
      </c>
      <c r="P47" s="86">
        <v>0</v>
      </c>
      <c r="Q47" s="86">
        <v>1370.07</v>
      </c>
      <c r="R47" s="86" t="s">
        <v>57</v>
      </c>
      <c r="S47" s="86" t="s">
        <v>57</v>
      </c>
      <c r="T47" s="86" t="s">
        <v>57</v>
      </c>
      <c r="U47" s="86">
        <v>0</v>
      </c>
      <c r="V47" s="86" t="s">
        <v>57</v>
      </c>
      <c r="W47" s="86" t="s">
        <v>57</v>
      </c>
      <c r="X47" s="86" t="s">
        <v>57</v>
      </c>
      <c r="Y47" s="86" t="s">
        <v>57</v>
      </c>
      <c r="AA47" s="72">
        <v>0</v>
      </c>
      <c r="AB47" s="72">
        <v>0</v>
      </c>
      <c r="AC47" s="72">
        <v>0</v>
      </c>
      <c r="AD47" s="72">
        <v>0</v>
      </c>
      <c r="AE47" s="72">
        <v>0</v>
      </c>
      <c r="AF47" s="72">
        <v>0</v>
      </c>
      <c r="AG47" s="72">
        <v>0</v>
      </c>
      <c r="AH47" s="72">
        <v>0</v>
      </c>
      <c r="AI47" s="72">
        <v>0</v>
      </c>
      <c r="AJ47" s="72">
        <v>0</v>
      </c>
      <c r="AK47" s="72">
        <f t="shared" si="0"/>
        <v>0</v>
      </c>
      <c r="AL47" s="72">
        <v>0</v>
      </c>
      <c r="AM47" s="72">
        <v>0</v>
      </c>
      <c r="AN47" s="72">
        <v>0</v>
      </c>
      <c r="AO47" s="72">
        <v>0</v>
      </c>
      <c r="AP47" s="72">
        <v>0</v>
      </c>
      <c r="AQ47" s="72">
        <v>0</v>
      </c>
      <c r="AR47" s="72">
        <v>0</v>
      </c>
      <c r="AS47" s="72">
        <v>0</v>
      </c>
      <c r="AT47" s="72">
        <v>0</v>
      </c>
      <c r="AU47" s="72">
        <v>0</v>
      </c>
      <c r="AV47" s="72" t="s">
        <v>57</v>
      </c>
      <c r="AW47" s="80" t="e">
        <f t="shared" si="10"/>
        <v>#VALUE!</v>
      </c>
      <c r="AX47" s="72" t="e">
        <f t="shared" si="2"/>
        <v>#VALUE!</v>
      </c>
      <c r="AY47" s="73"/>
      <c r="AZ47" s="91">
        <v>16.8</v>
      </c>
      <c r="BA47" s="91">
        <v>22</v>
      </c>
      <c r="BB47" s="91">
        <v>214.19899999999998</v>
      </c>
      <c r="BC47" s="91">
        <v>17.125874999999997</v>
      </c>
      <c r="BD47" s="74">
        <f t="shared" si="3"/>
        <v>270.12487499999997</v>
      </c>
      <c r="BE47" s="73"/>
      <c r="BF47" s="75">
        <v>55.482680699999989</v>
      </c>
      <c r="BG47" s="75">
        <v>29.98</v>
      </c>
      <c r="BH47" s="75">
        <f t="shared" si="4"/>
        <v>41.074698599999998</v>
      </c>
      <c r="BI47" s="75">
        <f t="shared" si="5"/>
        <v>96.55737929999998</v>
      </c>
      <c r="BJ47" s="76"/>
      <c r="BK47" s="75" t="e">
        <f t="shared" si="6"/>
        <v>#VALUE!</v>
      </c>
      <c r="BL47" s="73"/>
      <c r="BM47" s="77" t="e">
        <f t="shared" si="7"/>
        <v>#VALUE!</v>
      </c>
      <c r="BN47" s="77" t="e">
        <f t="shared" si="8"/>
        <v>#VALUE!</v>
      </c>
      <c r="BO47" s="77" t="e">
        <f t="shared" si="9"/>
        <v>#VALUE!</v>
      </c>
    </row>
    <row r="48" spans="1:88" ht="17.25" x14ac:dyDescent="0.3">
      <c r="C48" s="87">
        <v>24</v>
      </c>
      <c r="D48" s="87" t="s">
        <v>106</v>
      </c>
      <c r="E48" s="88" t="s">
        <v>107</v>
      </c>
      <c r="F48" s="88" t="s">
        <v>65</v>
      </c>
      <c r="G48" s="88" t="s">
        <v>66</v>
      </c>
      <c r="H48" s="88" t="s">
        <v>67</v>
      </c>
      <c r="I48" s="89">
        <v>46023</v>
      </c>
      <c r="K48" s="90" t="s">
        <v>167</v>
      </c>
      <c r="L48" s="90">
        <v>0</v>
      </c>
      <c r="M48" s="90">
        <v>0</v>
      </c>
      <c r="N48" s="90">
        <v>0</v>
      </c>
      <c r="O48" s="90">
        <v>0</v>
      </c>
      <c r="P48" s="90">
        <v>0</v>
      </c>
      <c r="Q48" s="90">
        <v>860.92</v>
      </c>
      <c r="R48" s="90" t="s">
        <v>57</v>
      </c>
      <c r="S48" s="90" t="s">
        <v>57</v>
      </c>
      <c r="T48" s="90" t="s">
        <v>57</v>
      </c>
      <c r="U48" s="90">
        <v>0</v>
      </c>
      <c r="V48" s="90" t="s">
        <v>57</v>
      </c>
      <c r="W48" s="90" t="s">
        <v>57</v>
      </c>
      <c r="X48" s="90" t="s">
        <v>57</v>
      </c>
      <c r="Y48" s="90" t="s">
        <v>57</v>
      </c>
      <c r="AA48" s="79">
        <v>0</v>
      </c>
      <c r="AB48" s="79">
        <v>0</v>
      </c>
      <c r="AC48" s="79">
        <v>0</v>
      </c>
      <c r="AD48" s="79">
        <v>0</v>
      </c>
      <c r="AE48" s="79">
        <v>0</v>
      </c>
      <c r="AF48" s="79">
        <v>0</v>
      </c>
      <c r="AG48" s="79">
        <v>0</v>
      </c>
      <c r="AH48" s="79">
        <v>0</v>
      </c>
      <c r="AI48" s="79">
        <v>0</v>
      </c>
      <c r="AJ48" s="79">
        <v>0</v>
      </c>
      <c r="AK48" s="79">
        <f t="shared" si="0"/>
        <v>0</v>
      </c>
      <c r="AL48" s="79">
        <v>0</v>
      </c>
      <c r="AM48" s="79">
        <v>0</v>
      </c>
      <c r="AN48" s="79">
        <v>0</v>
      </c>
      <c r="AO48" s="79">
        <v>0</v>
      </c>
      <c r="AP48" s="79">
        <v>0</v>
      </c>
      <c r="AQ48" s="79">
        <v>0</v>
      </c>
      <c r="AR48" s="79">
        <v>0</v>
      </c>
      <c r="AS48" s="79">
        <v>0</v>
      </c>
      <c r="AT48" s="79">
        <v>0</v>
      </c>
      <c r="AU48" s="79">
        <v>0</v>
      </c>
      <c r="AV48" s="79" t="s">
        <v>57</v>
      </c>
      <c r="AW48" s="79" t="e">
        <f t="shared" si="10"/>
        <v>#VALUE!</v>
      </c>
      <c r="AX48" s="79" t="e">
        <f t="shared" si="2"/>
        <v>#VALUE!</v>
      </c>
      <c r="AY48" s="73"/>
      <c r="AZ48" s="92">
        <v>16.8</v>
      </c>
      <c r="BA48" s="92">
        <v>22</v>
      </c>
      <c r="BB48" s="92">
        <v>111.75599999999999</v>
      </c>
      <c r="BC48" s="92">
        <v>10.761499999999998</v>
      </c>
      <c r="BD48" s="79">
        <f t="shared" si="3"/>
        <v>161.3175</v>
      </c>
      <c r="BE48" s="73"/>
      <c r="BF48" s="79">
        <v>33.016930799999997</v>
      </c>
      <c r="BG48" s="79">
        <v>29.98</v>
      </c>
      <c r="BH48" s="79">
        <f t="shared" si="4"/>
        <v>25.810381599999999</v>
      </c>
      <c r="BI48" s="79">
        <f t="shared" si="5"/>
        <v>58.827312399999997</v>
      </c>
      <c r="BJ48" s="76"/>
      <c r="BK48" s="79" t="e">
        <f t="shared" si="6"/>
        <v>#VALUE!</v>
      </c>
      <c r="BL48" s="73"/>
      <c r="BM48" s="79" t="e">
        <f t="shared" si="7"/>
        <v>#VALUE!</v>
      </c>
      <c r="BN48" s="79" t="e">
        <f t="shared" si="8"/>
        <v>#VALUE!</v>
      </c>
      <c r="BO48" s="79" t="e">
        <f t="shared" si="9"/>
        <v>#VALUE!</v>
      </c>
    </row>
    <row r="49" spans="3:67" ht="17.25" x14ac:dyDescent="0.3">
      <c r="C49" s="83">
        <v>25</v>
      </c>
      <c r="D49" s="84" t="s">
        <v>77</v>
      </c>
      <c r="E49" s="84" t="s">
        <v>108</v>
      </c>
      <c r="F49" s="84" t="s">
        <v>65</v>
      </c>
      <c r="G49" s="84" t="s">
        <v>66</v>
      </c>
      <c r="H49" s="84" t="s">
        <v>67</v>
      </c>
      <c r="I49" s="85">
        <v>46023</v>
      </c>
      <c r="K49" s="86">
        <v>1</v>
      </c>
      <c r="L49" s="86">
        <v>0</v>
      </c>
      <c r="M49" s="86">
        <v>0</v>
      </c>
      <c r="N49" s="86">
        <v>0</v>
      </c>
      <c r="O49" s="86">
        <v>0</v>
      </c>
      <c r="P49" s="86">
        <v>0</v>
      </c>
      <c r="Q49" s="86">
        <v>638.75</v>
      </c>
      <c r="R49" s="86" t="s">
        <v>57</v>
      </c>
      <c r="S49" s="86" t="s">
        <v>57</v>
      </c>
      <c r="T49" s="86" t="s">
        <v>57</v>
      </c>
      <c r="U49" s="86">
        <v>0</v>
      </c>
      <c r="V49" s="86" t="s">
        <v>57</v>
      </c>
      <c r="W49" s="86" t="s">
        <v>57</v>
      </c>
      <c r="X49" s="86" t="s">
        <v>57</v>
      </c>
      <c r="Y49" s="86" t="s">
        <v>57</v>
      </c>
      <c r="AA49" s="72">
        <v>0</v>
      </c>
      <c r="AB49" s="72">
        <v>0</v>
      </c>
      <c r="AC49" s="72">
        <v>0</v>
      </c>
      <c r="AD49" s="72">
        <v>0</v>
      </c>
      <c r="AE49" s="72">
        <v>0</v>
      </c>
      <c r="AF49" s="72">
        <v>0</v>
      </c>
      <c r="AG49" s="72">
        <v>0</v>
      </c>
      <c r="AH49" s="72">
        <v>0</v>
      </c>
      <c r="AI49" s="72">
        <v>0</v>
      </c>
      <c r="AJ49" s="72">
        <v>0</v>
      </c>
      <c r="AK49" s="72">
        <f t="shared" si="0"/>
        <v>0</v>
      </c>
      <c r="AL49" s="72">
        <v>0</v>
      </c>
      <c r="AM49" s="72">
        <v>0</v>
      </c>
      <c r="AN49" s="72">
        <v>0</v>
      </c>
      <c r="AO49" s="72">
        <v>0</v>
      </c>
      <c r="AP49" s="72">
        <v>0</v>
      </c>
      <c r="AQ49" s="72">
        <v>0</v>
      </c>
      <c r="AR49" s="72">
        <v>0</v>
      </c>
      <c r="AS49" s="72">
        <v>0</v>
      </c>
      <c r="AT49" s="72">
        <v>0</v>
      </c>
      <c r="AU49" s="72">
        <v>0</v>
      </c>
      <c r="AV49" s="72" t="s">
        <v>57</v>
      </c>
      <c r="AW49" s="80" t="e">
        <f t="shared" si="10"/>
        <v>#VALUE!</v>
      </c>
      <c r="AX49" s="72" t="e">
        <f t="shared" si="2"/>
        <v>#VALUE!</v>
      </c>
      <c r="AY49" s="73"/>
      <c r="AZ49" s="91">
        <v>16.8</v>
      </c>
      <c r="BA49" s="91">
        <v>22</v>
      </c>
      <c r="BB49" s="91">
        <v>93.13</v>
      </c>
      <c r="BC49" s="91">
        <v>7.984375</v>
      </c>
      <c r="BD49" s="74">
        <f t="shared" si="3"/>
        <v>139.91437500000001</v>
      </c>
      <c r="BE49" s="73"/>
      <c r="BF49" s="75">
        <v>28.932249000000002</v>
      </c>
      <c r="BG49" s="75">
        <v>29.98</v>
      </c>
      <c r="BH49" s="75">
        <f t="shared" si="4"/>
        <v>19.149725</v>
      </c>
      <c r="BI49" s="75">
        <f t="shared" si="5"/>
        <v>48.081974000000002</v>
      </c>
      <c r="BJ49" s="76"/>
      <c r="BK49" s="75" t="e">
        <f t="shared" si="6"/>
        <v>#VALUE!</v>
      </c>
      <c r="BL49" s="73"/>
      <c r="BM49" s="77" t="e">
        <f t="shared" si="7"/>
        <v>#VALUE!</v>
      </c>
      <c r="BN49" s="77" t="e">
        <f t="shared" si="8"/>
        <v>#VALUE!</v>
      </c>
      <c r="BO49" s="77" t="e">
        <f t="shared" si="9"/>
        <v>#VALUE!</v>
      </c>
    </row>
    <row r="50" spans="3:67" ht="17.25" x14ac:dyDescent="0.3">
      <c r="C50" s="87">
        <v>26</v>
      </c>
      <c r="D50" s="87" t="s">
        <v>109</v>
      </c>
      <c r="E50" s="88" t="s">
        <v>110</v>
      </c>
      <c r="F50" s="88" t="s">
        <v>65</v>
      </c>
      <c r="G50" s="88" t="s">
        <v>66</v>
      </c>
      <c r="H50" s="88" t="s">
        <v>67</v>
      </c>
      <c r="I50" s="89">
        <v>46023</v>
      </c>
      <c r="K50" s="90" t="s">
        <v>166</v>
      </c>
      <c r="L50" s="90">
        <v>0</v>
      </c>
      <c r="M50" s="90">
        <v>0</v>
      </c>
      <c r="N50" s="90">
        <v>0</v>
      </c>
      <c r="O50" s="90">
        <v>0</v>
      </c>
      <c r="P50" s="90">
        <v>0</v>
      </c>
      <c r="Q50" s="90">
        <v>0</v>
      </c>
      <c r="R50" s="90" t="s">
        <v>57</v>
      </c>
      <c r="S50" s="90" t="s">
        <v>57</v>
      </c>
      <c r="T50" s="90" t="s">
        <v>57</v>
      </c>
      <c r="U50" s="90">
        <v>0</v>
      </c>
      <c r="V50" s="90" t="s">
        <v>57</v>
      </c>
      <c r="W50" s="90" t="s">
        <v>57</v>
      </c>
      <c r="X50" s="90" t="s">
        <v>57</v>
      </c>
      <c r="Y50" s="90" t="s">
        <v>57</v>
      </c>
      <c r="AA50" s="79">
        <v>0</v>
      </c>
      <c r="AB50" s="79">
        <v>0</v>
      </c>
      <c r="AC50" s="79">
        <v>0</v>
      </c>
      <c r="AD50" s="79">
        <v>0</v>
      </c>
      <c r="AE50" s="79">
        <v>0</v>
      </c>
      <c r="AF50" s="79">
        <v>0</v>
      </c>
      <c r="AG50" s="79">
        <v>0</v>
      </c>
      <c r="AH50" s="79">
        <v>0</v>
      </c>
      <c r="AI50" s="79">
        <v>0</v>
      </c>
      <c r="AJ50" s="79">
        <v>0</v>
      </c>
      <c r="AK50" s="79">
        <f t="shared" si="0"/>
        <v>0</v>
      </c>
      <c r="AL50" s="79">
        <v>0</v>
      </c>
      <c r="AM50" s="79">
        <v>0</v>
      </c>
      <c r="AN50" s="79">
        <v>0</v>
      </c>
      <c r="AO50" s="79">
        <v>0</v>
      </c>
      <c r="AP50" s="79">
        <v>0</v>
      </c>
      <c r="AQ50" s="79">
        <v>0</v>
      </c>
      <c r="AR50" s="79">
        <v>0</v>
      </c>
      <c r="AS50" s="79">
        <v>0</v>
      </c>
      <c r="AT50" s="79">
        <v>0</v>
      </c>
      <c r="AU50" s="79">
        <v>0</v>
      </c>
      <c r="AV50" s="79" t="s">
        <v>57</v>
      </c>
      <c r="AW50" s="79" t="e">
        <f t="shared" si="10"/>
        <v>#VALUE!</v>
      </c>
      <c r="AX50" s="79" t="e">
        <f t="shared" si="2"/>
        <v>#VALUE!</v>
      </c>
      <c r="AY50" s="73"/>
      <c r="AZ50" s="92">
        <v>16.8</v>
      </c>
      <c r="BA50" s="92">
        <v>22</v>
      </c>
      <c r="BB50" s="92">
        <v>176.94699999999997</v>
      </c>
      <c r="BC50" s="92">
        <v>0</v>
      </c>
      <c r="BD50" s="79">
        <f t="shared" si="3"/>
        <v>215.74699999999996</v>
      </c>
      <c r="BE50" s="73"/>
      <c r="BF50" s="79">
        <v>47.313317099999992</v>
      </c>
      <c r="BG50" s="79">
        <v>29.98</v>
      </c>
      <c r="BH50" s="79">
        <f t="shared" si="4"/>
        <v>0</v>
      </c>
      <c r="BI50" s="79">
        <f t="shared" si="5"/>
        <v>47.313317099999992</v>
      </c>
      <c r="BJ50" s="76"/>
      <c r="BK50" s="79" t="e">
        <f t="shared" si="6"/>
        <v>#VALUE!</v>
      </c>
      <c r="BL50" s="73"/>
      <c r="BM50" s="79" t="e">
        <f t="shared" si="7"/>
        <v>#VALUE!</v>
      </c>
      <c r="BN50" s="79" t="e">
        <f t="shared" si="8"/>
        <v>#VALUE!</v>
      </c>
      <c r="BO50" s="79" t="e">
        <f t="shared" si="9"/>
        <v>#VALUE!</v>
      </c>
    </row>
    <row r="51" spans="3:67" ht="17.25" x14ac:dyDescent="0.3">
      <c r="C51" s="83">
        <v>27</v>
      </c>
      <c r="D51" s="84" t="s">
        <v>77</v>
      </c>
      <c r="E51" s="84" t="s">
        <v>111</v>
      </c>
      <c r="F51" s="84" t="s">
        <v>65</v>
      </c>
      <c r="G51" s="84" t="s">
        <v>66</v>
      </c>
      <c r="H51" s="84" t="s">
        <v>67</v>
      </c>
      <c r="I51" s="85">
        <v>46023</v>
      </c>
      <c r="K51" s="86" t="s">
        <v>174</v>
      </c>
      <c r="L51" s="86">
        <v>0</v>
      </c>
      <c r="M51" s="86">
        <v>0</v>
      </c>
      <c r="N51" s="86">
        <v>0</v>
      </c>
      <c r="O51" s="86">
        <v>0</v>
      </c>
      <c r="P51" s="86">
        <v>0</v>
      </c>
      <c r="Q51" s="86">
        <v>1864.67</v>
      </c>
      <c r="R51" s="86" t="s">
        <v>57</v>
      </c>
      <c r="S51" s="86" t="s">
        <v>57</v>
      </c>
      <c r="T51" s="86" t="s">
        <v>57</v>
      </c>
      <c r="U51" s="86">
        <v>0</v>
      </c>
      <c r="V51" s="86" t="s">
        <v>57</v>
      </c>
      <c r="W51" s="86" t="s">
        <v>57</v>
      </c>
      <c r="X51" s="86" t="s">
        <v>57</v>
      </c>
      <c r="Y51" s="86" t="s">
        <v>57</v>
      </c>
      <c r="AA51" s="72">
        <v>0</v>
      </c>
      <c r="AB51" s="72">
        <v>0</v>
      </c>
      <c r="AC51" s="72">
        <v>0</v>
      </c>
      <c r="AD51" s="72">
        <v>0</v>
      </c>
      <c r="AE51" s="72">
        <v>0</v>
      </c>
      <c r="AF51" s="72">
        <v>0</v>
      </c>
      <c r="AG51" s="72">
        <v>0</v>
      </c>
      <c r="AH51" s="72">
        <v>0</v>
      </c>
      <c r="AI51" s="72">
        <v>0</v>
      </c>
      <c r="AJ51" s="72">
        <v>0</v>
      </c>
      <c r="AK51" s="72">
        <f t="shared" si="0"/>
        <v>0</v>
      </c>
      <c r="AL51" s="72">
        <v>0</v>
      </c>
      <c r="AM51" s="72">
        <v>0</v>
      </c>
      <c r="AN51" s="72">
        <v>0</v>
      </c>
      <c r="AO51" s="72">
        <v>0</v>
      </c>
      <c r="AP51" s="72">
        <v>0</v>
      </c>
      <c r="AQ51" s="72">
        <v>0</v>
      </c>
      <c r="AR51" s="72">
        <v>0</v>
      </c>
      <c r="AS51" s="72">
        <v>0</v>
      </c>
      <c r="AT51" s="72">
        <v>0</v>
      </c>
      <c r="AU51" s="72">
        <v>0</v>
      </c>
      <c r="AV51" s="72" t="s">
        <v>57</v>
      </c>
      <c r="AW51" s="80" t="e">
        <f t="shared" si="10"/>
        <v>#VALUE!</v>
      </c>
      <c r="AX51" s="72" t="e">
        <f t="shared" si="2"/>
        <v>#VALUE!</v>
      </c>
      <c r="AY51" s="73"/>
      <c r="AZ51" s="91">
        <v>16.8</v>
      </c>
      <c r="BA51" s="91">
        <v>22</v>
      </c>
      <c r="BB51" s="91">
        <v>288.70299999999997</v>
      </c>
      <c r="BC51" s="91">
        <v>23.308375000000002</v>
      </c>
      <c r="BD51" s="74">
        <f t="shared" si="3"/>
        <v>350.811375</v>
      </c>
      <c r="BE51" s="73"/>
      <c r="BF51" s="75">
        <v>71.821407899999997</v>
      </c>
      <c r="BG51" s="75">
        <v>29.98</v>
      </c>
      <c r="BH51" s="75">
        <f t="shared" si="4"/>
        <v>55.902806600000005</v>
      </c>
      <c r="BI51" s="75">
        <f t="shared" si="5"/>
        <v>127.7242145</v>
      </c>
      <c r="BJ51" s="76"/>
      <c r="BK51" s="75" t="e">
        <f t="shared" si="6"/>
        <v>#VALUE!</v>
      </c>
      <c r="BL51" s="73"/>
      <c r="BM51" s="77" t="e">
        <f t="shared" si="7"/>
        <v>#VALUE!</v>
      </c>
      <c r="BN51" s="77" t="e">
        <f t="shared" si="8"/>
        <v>#VALUE!</v>
      </c>
      <c r="BO51" s="77" t="e">
        <f t="shared" si="9"/>
        <v>#VALUE!</v>
      </c>
    </row>
    <row r="52" spans="3:67" ht="17.25" x14ac:dyDescent="0.3">
      <c r="C52" s="87">
        <v>28</v>
      </c>
      <c r="D52" s="87" t="s">
        <v>112</v>
      </c>
      <c r="E52" s="88" t="s">
        <v>113</v>
      </c>
      <c r="F52" s="88" t="s">
        <v>65</v>
      </c>
      <c r="G52" s="88" t="s">
        <v>66</v>
      </c>
      <c r="H52" s="88" t="s">
        <v>67</v>
      </c>
      <c r="I52" s="89">
        <v>46023</v>
      </c>
      <c r="K52" s="90" t="s">
        <v>175</v>
      </c>
      <c r="L52" s="90">
        <v>0</v>
      </c>
      <c r="M52" s="90">
        <v>0</v>
      </c>
      <c r="N52" s="90">
        <v>0</v>
      </c>
      <c r="O52" s="90">
        <v>0</v>
      </c>
      <c r="P52" s="90">
        <v>0</v>
      </c>
      <c r="Q52" s="90">
        <v>177.21</v>
      </c>
      <c r="R52" s="90" t="s">
        <v>57</v>
      </c>
      <c r="S52" s="90" t="s">
        <v>57</v>
      </c>
      <c r="T52" s="90" t="s">
        <v>57</v>
      </c>
      <c r="U52" s="90">
        <v>0</v>
      </c>
      <c r="V52" s="90" t="s">
        <v>57</v>
      </c>
      <c r="W52" s="90" t="s">
        <v>57</v>
      </c>
      <c r="X52" s="90" t="s">
        <v>57</v>
      </c>
      <c r="Y52" s="90" t="s">
        <v>57</v>
      </c>
      <c r="AA52" s="79">
        <v>0</v>
      </c>
      <c r="AB52" s="79">
        <v>0</v>
      </c>
      <c r="AC52" s="79">
        <v>0</v>
      </c>
      <c r="AD52" s="79">
        <v>0</v>
      </c>
      <c r="AE52" s="79">
        <v>0</v>
      </c>
      <c r="AF52" s="79">
        <v>0</v>
      </c>
      <c r="AG52" s="79">
        <v>0</v>
      </c>
      <c r="AH52" s="79">
        <v>0</v>
      </c>
      <c r="AI52" s="79">
        <v>0</v>
      </c>
      <c r="AJ52" s="79">
        <v>0</v>
      </c>
      <c r="AK52" s="79">
        <f t="shared" si="0"/>
        <v>0</v>
      </c>
      <c r="AL52" s="79">
        <v>0</v>
      </c>
      <c r="AM52" s="79">
        <v>0</v>
      </c>
      <c r="AN52" s="79">
        <v>0</v>
      </c>
      <c r="AO52" s="79">
        <v>0</v>
      </c>
      <c r="AP52" s="79">
        <v>0</v>
      </c>
      <c r="AQ52" s="79">
        <v>0</v>
      </c>
      <c r="AR52" s="79">
        <v>0</v>
      </c>
      <c r="AS52" s="79">
        <v>0</v>
      </c>
      <c r="AT52" s="79">
        <v>0</v>
      </c>
      <c r="AU52" s="79">
        <v>0</v>
      </c>
      <c r="AV52" s="79" t="s">
        <v>57</v>
      </c>
      <c r="AW52" s="79" t="e">
        <f t="shared" si="10"/>
        <v>#VALUE!</v>
      </c>
      <c r="AX52" s="79" t="e">
        <f t="shared" si="2"/>
        <v>#VALUE!</v>
      </c>
      <c r="AY52" s="73"/>
      <c r="AZ52" s="92">
        <v>16.8</v>
      </c>
      <c r="BA52" s="92">
        <v>22</v>
      </c>
      <c r="BB52" s="92">
        <v>37.252000000000002</v>
      </c>
      <c r="BC52" s="92">
        <v>2.215125</v>
      </c>
      <c r="BD52" s="79">
        <f t="shared" si="3"/>
        <v>78.267124999999993</v>
      </c>
      <c r="BE52" s="73"/>
      <c r="BF52" s="79">
        <v>16.678203599999996</v>
      </c>
      <c r="BG52" s="79">
        <v>29.98</v>
      </c>
      <c r="BH52" s="79">
        <f t="shared" si="4"/>
        <v>5.3127557999999997</v>
      </c>
      <c r="BI52" s="79">
        <f t="shared" si="5"/>
        <v>21.990959399999994</v>
      </c>
      <c r="BJ52" s="76"/>
      <c r="BK52" s="79" t="e">
        <f t="shared" si="6"/>
        <v>#VALUE!</v>
      </c>
      <c r="BL52" s="73"/>
      <c r="BM52" s="79" t="e">
        <f t="shared" si="7"/>
        <v>#VALUE!</v>
      </c>
      <c r="BN52" s="79" t="e">
        <f t="shared" si="8"/>
        <v>#VALUE!</v>
      </c>
      <c r="BO52" s="79" t="e">
        <f t="shared" si="9"/>
        <v>#VALUE!</v>
      </c>
    </row>
    <row r="53" spans="3:67" ht="17.25" x14ac:dyDescent="0.3">
      <c r="C53" s="83">
        <v>29</v>
      </c>
      <c r="D53" s="84" t="s">
        <v>77</v>
      </c>
      <c r="E53" s="84" t="s">
        <v>114</v>
      </c>
      <c r="F53" s="84" t="s">
        <v>62</v>
      </c>
      <c r="G53" s="84" t="s">
        <v>61</v>
      </c>
      <c r="H53" s="84" t="s">
        <v>62</v>
      </c>
      <c r="I53" s="85">
        <v>46023</v>
      </c>
      <c r="K53" s="86">
        <v>6</v>
      </c>
      <c r="L53" s="86">
        <v>0</v>
      </c>
      <c r="M53" s="86">
        <v>0</v>
      </c>
      <c r="N53" s="86">
        <v>0</v>
      </c>
      <c r="O53" s="86">
        <v>0</v>
      </c>
      <c r="P53" s="86">
        <v>0</v>
      </c>
      <c r="Q53" s="86" t="s">
        <v>57</v>
      </c>
      <c r="R53" s="86">
        <v>1912.28</v>
      </c>
      <c r="S53" s="86" t="s">
        <v>57</v>
      </c>
      <c r="T53" s="86" t="s">
        <v>57</v>
      </c>
      <c r="U53" s="86">
        <v>0</v>
      </c>
      <c r="V53" s="86" t="s">
        <v>57</v>
      </c>
      <c r="W53" s="86" t="s">
        <v>57</v>
      </c>
      <c r="X53" s="86" t="s">
        <v>57</v>
      </c>
      <c r="Y53" s="86" t="s">
        <v>57</v>
      </c>
      <c r="AA53" s="72">
        <v>0</v>
      </c>
      <c r="AB53" s="72">
        <v>0</v>
      </c>
      <c r="AC53" s="72">
        <v>0</v>
      </c>
      <c r="AD53" s="72">
        <v>0</v>
      </c>
      <c r="AE53" s="72">
        <v>0</v>
      </c>
      <c r="AF53" s="72">
        <v>0</v>
      </c>
      <c r="AG53" s="72">
        <v>0</v>
      </c>
      <c r="AH53" s="72">
        <v>0</v>
      </c>
      <c r="AI53" s="72">
        <v>0</v>
      </c>
      <c r="AJ53" s="72">
        <v>0</v>
      </c>
      <c r="AK53" s="72">
        <f t="shared" si="0"/>
        <v>0</v>
      </c>
      <c r="AL53" s="72">
        <v>0</v>
      </c>
      <c r="AM53" s="72">
        <v>0</v>
      </c>
      <c r="AN53" s="72">
        <v>0</v>
      </c>
      <c r="AO53" s="72">
        <v>0</v>
      </c>
      <c r="AP53" s="72">
        <v>0</v>
      </c>
      <c r="AQ53" s="72">
        <v>0</v>
      </c>
      <c r="AR53" s="72">
        <v>0</v>
      </c>
      <c r="AS53" s="72">
        <v>0</v>
      </c>
      <c r="AT53" s="72">
        <v>0</v>
      </c>
      <c r="AU53" s="72">
        <v>0</v>
      </c>
      <c r="AV53" s="72" t="s">
        <v>57</v>
      </c>
      <c r="AW53" s="80" t="e">
        <f t="shared" si="10"/>
        <v>#VALUE!</v>
      </c>
      <c r="AX53" s="72" t="e">
        <f t="shared" si="2"/>
        <v>#VALUE!</v>
      </c>
      <c r="AY53" s="73"/>
      <c r="AZ53" s="91">
        <v>16.8</v>
      </c>
      <c r="BA53" s="91">
        <v>22</v>
      </c>
      <c r="BB53" s="91">
        <v>60.66</v>
      </c>
      <c r="BC53" s="91">
        <v>76.665352226595658</v>
      </c>
      <c r="BD53" s="74">
        <f t="shared" si="3"/>
        <v>176.12535222659565</v>
      </c>
      <c r="BE53" s="73"/>
      <c r="BF53" s="75">
        <v>21.811577999999997</v>
      </c>
      <c r="BG53" s="75">
        <v>29.98</v>
      </c>
      <c r="BH53" s="75">
        <f t="shared" si="4"/>
        <v>57.330154399999998</v>
      </c>
      <c r="BI53" s="75">
        <f t="shared" si="5"/>
        <v>79.141732399999995</v>
      </c>
      <c r="BJ53" s="76"/>
      <c r="BK53" s="75" t="e">
        <f t="shared" si="6"/>
        <v>#VALUE!</v>
      </c>
      <c r="BL53" s="73"/>
      <c r="BM53" s="77" t="e">
        <f t="shared" si="7"/>
        <v>#VALUE!</v>
      </c>
      <c r="BN53" s="77" t="e">
        <f t="shared" si="8"/>
        <v>#VALUE!</v>
      </c>
      <c r="BO53" s="77" t="e">
        <f t="shared" si="9"/>
        <v>#VALUE!</v>
      </c>
    </row>
    <row r="54" spans="3:67" ht="17.25" x14ac:dyDescent="0.3">
      <c r="C54" s="87">
        <v>30</v>
      </c>
      <c r="D54" s="87" t="s">
        <v>112</v>
      </c>
      <c r="E54" s="88" t="s">
        <v>115</v>
      </c>
      <c r="F54" s="88" t="s">
        <v>65</v>
      </c>
      <c r="G54" s="88" t="s">
        <v>66</v>
      </c>
      <c r="H54" s="88" t="s">
        <v>67</v>
      </c>
      <c r="I54" s="89">
        <v>46023</v>
      </c>
      <c r="K54" s="90" t="s">
        <v>176</v>
      </c>
      <c r="L54" s="90">
        <v>0</v>
      </c>
      <c r="M54" s="90">
        <v>0</v>
      </c>
      <c r="N54" s="90">
        <v>0</v>
      </c>
      <c r="O54" s="90">
        <v>0</v>
      </c>
      <c r="P54" s="90">
        <v>0</v>
      </c>
      <c r="Q54" s="90">
        <v>230.11</v>
      </c>
      <c r="R54" s="90" t="s">
        <v>57</v>
      </c>
      <c r="S54" s="90" t="s">
        <v>57</v>
      </c>
      <c r="T54" s="90" t="s">
        <v>57</v>
      </c>
      <c r="U54" s="90">
        <v>0</v>
      </c>
      <c r="V54" s="90" t="s">
        <v>57</v>
      </c>
      <c r="W54" s="90" t="s">
        <v>57</v>
      </c>
      <c r="X54" s="90" t="s">
        <v>57</v>
      </c>
      <c r="Y54" s="90" t="s">
        <v>57</v>
      </c>
      <c r="AA54" s="79">
        <v>0</v>
      </c>
      <c r="AB54" s="79">
        <v>0</v>
      </c>
      <c r="AC54" s="79">
        <v>0</v>
      </c>
      <c r="AD54" s="79">
        <v>0</v>
      </c>
      <c r="AE54" s="79">
        <v>0</v>
      </c>
      <c r="AF54" s="79">
        <v>0</v>
      </c>
      <c r="AG54" s="79">
        <v>0</v>
      </c>
      <c r="AH54" s="79">
        <v>0</v>
      </c>
      <c r="AI54" s="79">
        <v>0</v>
      </c>
      <c r="AJ54" s="79">
        <v>0</v>
      </c>
      <c r="AK54" s="79">
        <f t="shared" si="0"/>
        <v>0</v>
      </c>
      <c r="AL54" s="79">
        <v>0</v>
      </c>
      <c r="AM54" s="79">
        <v>0</v>
      </c>
      <c r="AN54" s="79">
        <v>0</v>
      </c>
      <c r="AO54" s="79">
        <v>0</v>
      </c>
      <c r="AP54" s="79">
        <v>0</v>
      </c>
      <c r="AQ54" s="79">
        <v>0</v>
      </c>
      <c r="AR54" s="79">
        <v>0</v>
      </c>
      <c r="AS54" s="79">
        <v>0</v>
      </c>
      <c r="AT54" s="79">
        <v>0</v>
      </c>
      <c r="AU54" s="79">
        <v>0</v>
      </c>
      <c r="AV54" s="79" t="s">
        <v>57</v>
      </c>
      <c r="AW54" s="79" t="e">
        <f t="shared" si="10"/>
        <v>#VALUE!</v>
      </c>
      <c r="AX54" s="79" t="e">
        <f t="shared" si="2"/>
        <v>#VALUE!</v>
      </c>
      <c r="AY54" s="73"/>
      <c r="AZ54" s="92">
        <v>16.8</v>
      </c>
      <c r="BA54" s="92">
        <v>22</v>
      </c>
      <c r="BB54" s="92">
        <v>102.443</v>
      </c>
      <c r="BC54" s="92">
        <v>2.8763750000000003</v>
      </c>
      <c r="BD54" s="79">
        <f t="shared" si="3"/>
        <v>144.11937499999999</v>
      </c>
      <c r="BE54" s="73"/>
      <c r="BF54" s="79">
        <v>30.974589899999998</v>
      </c>
      <c r="BG54" s="79">
        <v>29.98</v>
      </c>
      <c r="BH54" s="79">
        <f t="shared" si="4"/>
        <v>6.8986978000000008</v>
      </c>
      <c r="BI54" s="79">
        <f t="shared" si="5"/>
        <v>37.873287699999999</v>
      </c>
      <c r="BJ54" s="76"/>
      <c r="BK54" s="79" t="e">
        <f t="shared" si="6"/>
        <v>#VALUE!</v>
      </c>
      <c r="BL54" s="73"/>
      <c r="BM54" s="79" t="e">
        <f t="shared" si="7"/>
        <v>#VALUE!</v>
      </c>
      <c r="BN54" s="79" t="e">
        <f t="shared" si="8"/>
        <v>#VALUE!</v>
      </c>
      <c r="BO54" s="79" t="e">
        <f t="shared" si="9"/>
        <v>#VALUE!</v>
      </c>
    </row>
    <row r="55" spans="3:67" ht="17.25" x14ac:dyDescent="0.3">
      <c r="C55" s="83">
        <v>31</v>
      </c>
      <c r="D55" s="84" t="s">
        <v>77</v>
      </c>
      <c r="E55" s="84" t="s">
        <v>116</v>
      </c>
      <c r="F55" s="84" t="s">
        <v>65</v>
      </c>
      <c r="G55" s="84" t="s">
        <v>66</v>
      </c>
      <c r="H55" s="84" t="s">
        <v>67</v>
      </c>
      <c r="I55" s="85">
        <v>46023</v>
      </c>
      <c r="K55" s="86" t="s">
        <v>177</v>
      </c>
      <c r="L55" s="86">
        <v>0</v>
      </c>
      <c r="M55" s="86">
        <v>0</v>
      </c>
      <c r="N55" s="86">
        <v>0</v>
      </c>
      <c r="O55" s="86">
        <v>0</v>
      </c>
      <c r="P55" s="86">
        <v>0</v>
      </c>
      <c r="Q55" s="86">
        <v>1331.72</v>
      </c>
      <c r="R55" s="86" t="s">
        <v>57</v>
      </c>
      <c r="S55" s="86" t="s">
        <v>57</v>
      </c>
      <c r="T55" s="86" t="s">
        <v>57</v>
      </c>
      <c r="U55" s="86">
        <v>0</v>
      </c>
      <c r="V55" s="86" t="s">
        <v>57</v>
      </c>
      <c r="W55" s="86" t="s">
        <v>57</v>
      </c>
      <c r="X55" s="86" t="s">
        <v>57</v>
      </c>
      <c r="Y55" s="86" t="s">
        <v>57</v>
      </c>
      <c r="AA55" s="72">
        <v>0</v>
      </c>
      <c r="AB55" s="72">
        <v>0</v>
      </c>
      <c r="AC55" s="72">
        <v>0</v>
      </c>
      <c r="AD55" s="72">
        <v>0</v>
      </c>
      <c r="AE55" s="72">
        <v>0</v>
      </c>
      <c r="AF55" s="72">
        <v>0</v>
      </c>
      <c r="AG55" s="72">
        <v>0</v>
      </c>
      <c r="AH55" s="72">
        <v>0</v>
      </c>
      <c r="AI55" s="72">
        <v>0</v>
      </c>
      <c r="AJ55" s="72">
        <v>0</v>
      </c>
      <c r="AK55" s="72">
        <f t="shared" si="0"/>
        <v>0</v>
      </c>
      <c r="AL55" s="72">
        <v>0</v>
      </c>
      <c r="AM55" s="72">
        <v>0</v>
      </c>
      <c r="AN55" s="72">
        <v>0</v>
      </c>
      <c r="AO55" s="72">
        <v>0</v>
      </c>
      <c r="AP55" s="72">
        <v>0</v>
      </c>
      <c r="AQ55" s="72">
        <v>0</v>
      </c>
      <c r="AR55" s="72">
        <v>0</v>
      </c>
      <c r="AS55" s="72">
        <v>0</v>
      </c>
      <c r="AT55" s="72">
        <v>0</v>
      </c>
      <c r="AU55" s="72">
        <v>0</v>
      </c>
      <c r="AV55" s="72" t="s">
        <v>57</v>
      </c>
      <c r="AW55" s="80" t="e">
        <f t="shared" si="10"/>
        <v>#VALUE!</v>
      </c>
      <c r="AX55" s="72" t="e">
        <f t="shared" si="2"/>
        <v>#VALUE!</v>
      </c>
      <c r="AY55" s="73"/>
      <c r="AZ55" s="91">
        <v>16.8</v>
      </c>
      <c r="BA55" s="91">
        <v>22</v>
      </c>
      <c r="BB55" s="91">
        <v>204.886</v>
      </c>
      <c r="BC55" s="91">
        <v>16.6465</v>
      </c>
      <c r="BD55" s="74">
        <f t="shared" si="3"/>
        <v>260.33249999999998</v>
      </c>
      <c r="BE55" s="73"/>
      <c r="BF55" s="75">
        <v>53.440339799999997</v>
      </c>
      <c r="BG55" s="75">
        <v>29.98</v>
      </c>
      <c r="BH55" s="75">
        <f t="shared" si="4"/>
        <v>39.9249656</v>
      </c>
      <c r="BI55" s="75">
        <f t="shared" si="5"/>
        <v>93.365305399999997</v>
      </c>
      <c r="BJ55" s="76"/>
      <c r="BK55" s="75" t="e">
        <f t="shared" si="6"/>
        <v>#VALUE!</v>
      </c>
      <c r="BL55" s="73"/>
      <c r="BM55" s="77" t="e">
        <f t="shared" si="7"/>
        <v>#VALUE!</v>
      </c>
      <c r="BN55" s="77" t="e">
        <f t="shared" si="8"/>
        <v>#VALUE!</v>
      </c>
      <c r="BO55" s="77" t="e">
        <f t="shared" si="9"/>
        <v>#VALUE!</v>
      </c>
    </row>
    <row r="56" spans="3:67" ht="17.25" x14ac:dyDescent="0.3">
      <c r="C56" s="87">
        <v>32</v>
      </c>
      <c r="D56" s="87" t="s">
        <v>117</v>
      </c>
      <c r="E56" s="88" t="s">
        <v>118</v>
      </c>
      <c r="F56" s="88" t="s">
        <v>65</v>
      </c>
      <c r="G56" s="88" t="s">
        <v>66</v>
      </c>
      <c r="H56" s="88" t="s">
        <v>67</v>
      </c>
      <c r="I56" s="89">
        <v>46023</v>
      </c>
      <c r="K56" s="90" t="s">
        <v>178</v>
      </c>
      <c r="L56" s="90">
        <v>0</v>
      </c>
      <c r="M56" s="90">
        <v>0</v>
      </c>
      <c r="N56" s="90">
        <v>0</v>
      </c>
      <c r="O56" s="90">
        <v>0</v>
      </c>
      <c r="P56" s="90">
        <v>0</v>
      </c>
      <c r="Q56" s="90">
        <v>437.74</v>
      </c>
      <c r="R56" s="90" t="s">
        <v>57</v>
      </c>
      <c r="S56" s="90" t="s">
        <v>57</v>
      </c>
      <c r="T56" s="90" t="s">
        <v>57</v>
      </c>
      <c r="U56" s="90">
        <v>0</v>
      </c>
      <c r="V56" s="90" t="s">
        <v>57</v>
      </c>
      <c r="W56" s="90" t="s">
        <v>57</v>
      </c>
      <c r="X56" s="90" t="s">
        <v>57</v>
      </c>
      <c r="Y56" s="90" t="s">
        <v>57</v>
      </c>
      <c r="AA56" s="79">
        <v>0</v>
      </c>
      <c r="AB56" s="79">
        <v>0</v>
      </c>
      <c r="AC56" s="79">
        <v>0</v>
      </c>
      <c r="AD56" s="79">
        <v>0</v>
      </c>
      <c r="AE56" s="79">
        <v>0</v>
      </c>
      <c r="AF56" s="79">
        <v>0</v>
      </c>
      <c r="AG56" s="79">
        <v>0</v>
      </c>
      <c r="AH56" s="79">
        <v>0</v>
      </c>
      <c r="AI56" s="79">
        <v>0</v>
      </c>
      <c r="AJ56" s="79">
        <v>0</v>
      </c>
      <c r="AK56" s="79">
        <f t="shared" si="0"/>
        <v>0</v>
      </c>
      <c r="AL56" s="79">
        <v>0</v>
      </c>
      <c r="AM56" s="79">
        <v>0</v>
      </c>
      <c r="AN56" s="79">
        <v>0</v>
      </c>
      <c r="AO56" s="79">
        <v>0</v>
      </c>
      <c r="AP56" s="79">
        <v>0</v>
      </c>
      <c r="AQ56" s="79">
        <v>0</v>
      </c>
      <c r="AR56" s="79">
        <v>0</v>
      </c>
      <c r="AS56" s="79">
        <v>0</v>
      </c>
      <c r="AT56" s="79">
        <v>0</v>
      </c>
      <c r="AU56" s="79">
        <v>0</v>
      </c>
      <c r="AV56" s="79" t="s">
        <v>57</v>
      </c>
      <c r="AW56" s="79" t="e">
        <f t="shared" si="10"/>
        <v>#VALUE!</v>
      </c>
      <c r="AX56" s="79" t="e">
        <f t="shared" si="2"/>
        <v>#VALUE!</v>
      </c>
      <c r="AY56" s="73"/>
      <c r="AZ56" s="92">
        <v>16.8</v>
      </c>
      <c r="BA56" s="92">
        <v>22</v>
      </c>
      <c r="BB56" s="92">
        <v>65.190999999999988</v>
      </c>
      <c r="BC56" s="92">
        <v>5.4717499999999992</v>
      </c>
      <c r="BD56" s="79">
        <f t="shared" si="3"/>
        <v>109.46274999999999</v>
      </c>
      <c r="BE56" s="73"/>
      <c r="BF56" s="79">
        <v>22.805226299999998</v>
      </c>
      <c r="BG56" s="79">
        <v>29.98</v>
      </c>
      <c r="BH56" s="79">
        <f t="shared" si="4"/>
        <v>13.123445200000001</v>
      </c>
      <c r="BI56" s="79">
        <f t="shared" si="5"/>
        <v>35.9286715</v>
      </c>
      <c r="BJ56" s="76"/>
      <c r="BK56" s="79" t="e">
        <f t="shared" si="6"/>
        <v>#VALUE!</v>
      </c>
      <c r="BL56" s="73"/>
      <c r="BM56" s="79" t="e">
        <f t="shared" si="7"/>
        <v>#VALUE!</v>
      </c>
      <c r="BN56" s="79" t="e">
        <f t="shared" si="8"/>
        <v>#VALUE!</v>
      </c>
      <c r="BO56" s="79" t="e">
        <f t="shared" si="9"/>
        <v>#VALUE!</v>
      </c>
    </row>
    <row r="57" spans="3:67" ht="17.25" x14ac:dyDescent="0.3">
      <c r="C57" s="83">
        <v>33</v>
      </c>
      <c r="D57" s="84" t="s">
        <v>74</v>
      </c>
      <c r="E57" s="84" t="s">
        <v>119</v>
      </c>
      <c r="F57" s="84" t="s">
        <v>65</v>
      </c>
      <c r="G57" s="84" t="s">
        <v>66</v>
      </c>
      <c r="H57" s="84" t="s">
        <v>67</v>
      </c>
      <c r="I57" s="85">
        <v>46023</v>
      </c>
      <c r="K57" s="86" t="s">
        <v>179</v>
      </c>
      <c r="L57" s="86">
        <v>0</v>
      </c>
      <c r="M57" s="86">
        <v>0</v>
      </c>
      <c r="N57" s="86">
        <v>0</v>
      </c>
      <c r="O57" s="86">
        <v>0</v>
      </c>
      <c r="P57" s="86">
        <v>0</v>
      </c>
      <c r="Q57" s="86">
        <v>1154.51</v>
      </c>
      <c r="R57" s="86" t="s">
        <v>57</v>
      </c>
      <c r="S57" s="86" t="s">
        <v>57</v>
      </c>
      <c r="T57" s="86" t="s">
        <v>57</v>
      </c>
      <c r="U57" s="86">
        <v>0</v>
      </c>
      <c r="V57" s="86" t="s">
        <v>57</v>
      </c>
      <c r="W57" s="86" t="s">
        <v>57</v>
      </c>
      <c r="X57" s="86" t="s">
        <v>57</v>
      </c>
      <c r="Y57" s="86" t="s">
        <v>57</v>
      </c>
      <c r="AA57" s="72">
        <v>0</v>
      </c>
      <c r="AB57" s="72">
        <v>0</v>
      </c>
      <c r="AC57" s="72">
        <v>0</v>
      </c>
      <c r="AD57" s="72">
        <v>0</v>
      </c>
      <c r="AE57" s="72">
        <v>0</v>
      </c>
      <c r="AF57" s="72">
        <v>0</v>
      </c>
      <c r="AG57" s="72">
        <v>0</v>
      </c>
      <c r="AH57" s="72">
        <v>0</v>
      </c>
      <c r="AI57" s="72">
        <v>0</v>
      </c>
      <c r="AJ57" s="72">
        <v>0</v>
      </c>
      <c r="AK57" s="72">
        <f t="shared" si="0"/>
        <v>0</v>
      </c>
      <c r="AL57" s="72">
        <v>0</v>
      </c>
      <c r="AM57" s="72">
        <v>0</v>
      </c>
      <c r="AN57" s="72">
        <v>0</v>
      </c>
      <c r="AO57" s="72">
        <v>0</v>
      </c>
      <c r="AP57" s="72">
        <v>0</v>
      </c>
      <c r="AQ57" s="72">
        <v>0</v>
      </c>
      <c r="AR57" s="72">
        <v>0</v>
      </c>
      <c r="AS57" s="72">
        <v>0</v>
      </c>
      <c r="AT57" s="72">
        <v>0</v>
      </c>
      <c r="AU57" s="72">
        <v>0</v>
      </c>
      <c r="AV57" s="72" t="s">
        <v>57</v>
      </c>
      <c r="AW57" s="80" t="e">
        <f t="shared" si="10"/>
        <v>#VALUE!</v>
      </c>
      <c r="AX57" s="72" t="e">
        <f t="shared" si="2"/>
        <v>#VALUE!</v>
      </c>
      <c r="AY57" s="73"/>
      <c r="AZ57" s="91">
        <v>16.8</v>
      </c>
      <c r="BA57" s="91">
        <v>22</v>
      </c>
      <c r="BB57" s="91">
        <v>130.38199999999998</v>
      </c>
      <c r="BC57" s="91">
        <v>14.431375000000001</v>
      </c>
      <c r="BD57" s="74">
        <f t="shared" si="3"/>
        <v>183.61337499999996</v>
      </c>
      <c r="BE57" s="73"/>
      <c r="BF57" s="75">
        <v>37.101612599999989</v>
      </c>
      <c r="BG57" s="75">
        <v>29.98</v>
      </c>
      <c r="BH57" s="75">
        <f t="shared" si="4"/>
        <v>34.612209799999995</v>
      </c>
      <c r="BI57" s="75">
        <f t="shared" si="5"/>
        <v>71.713822399999984</v>
      </c>
      <c r="BJ57" s="76"/>
      <c r="BK57" s="75" t="e">
        <f t="shared" si="6"/>
        <v>#VALUE!</v>
      </c>
      <c r="BL57" s="73"/>
      <c r="BM57" s="77" t="e">
        <f t="shared" si="7"/>
        <v>#VALUE!</v>
      </c>
      <c r="BN57" s="77" t="e">
        <f t="shared" si="8"/>
        <v>#VALUE!</v>
      </c>
      <c r="BO57" s="77" t="e">
        <f t="shared" si="9"/>
        <v>#VALUE!</v>
      </c>
    </row>
    <row r="58" spans="3:67" ht="17.25" x14ac:dyDescent="0.3">
      <c r="C58" s="87">
        <v>34</v>
      </c>
      <c r="D58" s="87" t="s">
        <v>74</v>
      </c>
      <c r="E58" s="88" t="s">
        <v>120</v>
      </c>
      <c r="F58" s="88" t="s">
        <v>65</v>
      </c>
      <c r="G58" s="88" t="s">
        <v>66</v>
      </c>
      <c r="H58" s="88" t="s">
        <v>67</v>
      </c>
      <c r="I58" s="89">
        <v>46023</v>
      </c>
      <c r="K58" s="90" t="s">
        <v>180</v>
      </c>
      <c r="L58" s="90">
        <v>0</v>
      </c>
      <c r="M58" s="90">
        <v>0</v>
      </c>
      <c r="N58" s="90">
        <v>0</v>
      </c>
      <c r="O58" s="90">
        <v>0</v>
      </c>
      <c r="P58" s="90">
        <v>0</v>
      </c>
      <c r="Q58" s="90">
        <v>4063.93</v>
      </c>
      <c r="R58" s="90" t="s">
        <v>57</v>
      </c>
      <c r="S58" s="90" t="s">
        <v>57</v>
      </c>
      <c r="T58" s="90" t="s">
        <v>57</v>
      </c>
      <c r="U58" s="90">
        <v>0</v>
      </c>
      <c r="V58" s="90" t="s">
        <v>57</v>
      </c>
      <c r="W58" s="90" t="s">
        <v>57</v>
      </c>
      <c r="X58" s="90" t="s">
        <v>57</v>
      </c>
      <c r="Y58" s="90" t="s">
        <v>57</v>
      </c>
      <c r="AA58" s="79">
        <v>0</v>
      </c>
      <c r="AB58" s="79">
        <v>0</v>
      </c>
      <c r="AC58" s="79">
        <v>0</v>
      </c>
      <c r="AD58" s="79">
        <v>0</v>
      </c>
      <c r="AE58" s="79">
        <v>0</v>
      </c>
      <c r="AF58" s="79">
        <v>0</v>
      </c>
      <c r="AG58" s="79">
        <v>0</v>
      </c>
      <c r="AH58" s="79">
        <v>0</v>
      </c>
      <c r="AI58" s="79">
        <v>0</v>
      </c>
      <c r="AJ58" s="79">
        <v>0</v>
      </c>
      <c r="AK58" s="79">
        <f t="shared" si="0"/>
        <v>0</v>
      </c>
      <c r="AL58" s="79">
        <v>0</v>
      </c>
      <c r="AM58" s="79">
        <v>0</v>
      </c>
      <c r="AN58" s="79">
        <v>0</v>
      </c>
      <c r="AO58" s="79">
        <v>0</v>
      </c>
      <c r="AP58" s="79">
        <v>0</v>
      </c>
      <c r="AQ58" s="79">
        <v>0</v>
      </c>
      <c r="AR58" s="79">
        <v>0</v>
      </c>
      <c r="AS58" s="79">
        <v>0</v>
      </c>
      <c r="AT58" s="79">
        <v>0</v>
      </c>
      <c r="AU58" s="79">
        <v>0</v>
      </c>
      <c r="AV58" s="79" t="s">
        <v>57</v>
      </c>
      <c r="AW58" s="79" t="e">
        <f t="shared" si="10"/>
        <v>#VALUE!</v>
      </c>
      <c r="AX58" s="79" t="e">
        <f t="shared" si="2"/>
        <v>#VALUE!</v>
      </c>
      <c r="AY58" s="73"/>
      <c r="AZ58" s="92">
        <v>16.8</v>
      </c>
      <c r="BA58" s="92">
        <v>22</v>
      </c>
      <c r="BB58" s="92">
        <v>819.54399999999998</v>
      </c>
      <c r="BC58" s="92">
        <v>50.799124999999997</v>
      </c>
      <c r="BD58" s="79">
        <f t="shared" si="3"/>
        <v>909.14312499999994</v>
      </c>
      <c r="BE58" s="73"/>
      <c r="BF58" s="79">
        <v>188.23483919999998</v>
      </c>
      <c r="BG58" s="79">
        <v>29.98</v>
      </c>
      <c r="BH58" s="79">
        <f t="shared" si="4"/>
        <v>121.8366214</v>
      </c>
      <c r="BI58" s="79">
        <f t="shared" si="5"/>
        <v>310.07146059999997</v>
      </c>
      <c r="BJ58" s="76"/>
      <c r="BK58" s="79" t="e">
        <f t="shared" si="6"/>
        <v>#VALUE!</v>
      </c>
      <c r="BL58" s="73"/>
      <c r="BM58" s="79" t="e">
        <f t="shared" si="7"/>
        <v>#VALUE!</v>
      </c>
      <c r="BN58" s="79" t="e">
        <f t="shared" si="8"/>
        <v>#VALUE!</v>
      </c>
      <c r="BO58" s="79" t="e">
        <f t="shared" si="9"/>
        <v>#VALUE!</v>
      </c>
    </row>
    <row r="59" spans="3:67" ht="17.25" x14ac:dyDescent="0.3">
      <c r="C59" s="83">
        <v>35</v>
      </c>
      <c r="D59" s="84" t="s">
        <v>121</v>
      </c>
      <c r="E59" s="84" t="s">
        <v>122</v>
      </c>
      <c r="F59" s="84" t="s">
        <v>65</v>
      </c>
      <c r="G59" s="84" t="s">
        <v>66</v>
      </c>
      <c r="H59" s="84" t="s">
        <v>67</v>
      </c>
      <c r="I59" s="85">
        <v>46023</v>
      </c>
      <c r="K59" s="86" t="s">
        <v>169</v>
      </c>
      <c r="L59" s="86">
        <v>0</v>
      </c>
      <c r="M59" s="86">
        <v>0</v>
      </c>
      <c r="N59" s="86">
        <v>0</v>
      </c>
      <c r="O59" s="86">
        <v>0</v>
      </c>
      <c r="P59" s="86">
        <v>0</v>
      </c>
      <c r="Q59" s="86">
        <v>1048.71</v>
      </c>
      <c r="R59" s="86" t="s">
        <v>57</v>
      </c>
      <c r="S59" s="86" t="s">
        <v>57</v>
      </c>
      <c r="T59" s="86" t="s">
        <v>57</v>
      </c>
      <c r="U59" s="86">
        <v>0</v>
      </c>
      <c r="V59" s="86" t="s">
        <v>57</v>
      </c>
      <c r="W59" s="86" t="s">
        <v>57</v>
      </c>
      <c r="X59" s="86" t="s">
        <v>57</v>
      </c>
      <c r="Y59" s="86" t="s">
        <v>57</v>
      </c>
      <c r="AA59" s="72">
        <v>0</v>
      </c>
      <c r="AB59" s="72">
        <v>0</v>
      </c>
      <c r="AC59" s="72">
        <v>0</v>
      </c>
      <c r="AD59" s="72">
        <v>0</v>
      </c>
      <c r="AE59" s="72">
        <v>0</v>
      </c>
      <c r="AF59" s="72">
        <v>0</v>
      </c>
      <c r="AG59" s="72">
        <v>0</v>
      </c>
      <c r="AH59" s="72">
        <v>0</v>
      </c>
      <c r="AI59" s="72">
        <v>0</v>
      </c>
      <c r="AJ59" s="72">
        <v>0</v>
      </c>
      <c r="AK59" s="72">
        <f t="shared" si="0"/>
        <v>0</v>
      </c>
      <c r="AL59" s="72">
        <v>0</v>
      </c>
      <c r="AM59" s="72">
        <v>0</v>
      </c>
      <c r="AN59" s="72">
        <v>0</v>
      </c>
      <c r="AO59" s="72">
        <v>0</v>
      </c>
      <c r="AP59" s="72">
        <v>0</v>
      </c>
      <c r="AQ59" s="72">
        <v>0</v>
      </c>
      <c r="AR59" s="72">
        <v>0</v>
      </c>
      <c r="AS59" s="72">
        <v>0</v>
      </c>
      <c r="AT59" s="72">
        <v>0</v>
      </c>
      <c r="AU59" s="72">
        <v>0</v>
      </c>
      <c r="AV59" s="72" t="s">
        <v>57</v>
      </c>
      <c r="AW59" s="80" t="e">
        <f t="shared" si="10"/>
        <v>#VALUE!</v>
      </c>
      <c r="AX59" s="72" t="e">
        <f t="shared" si="2"/>
        <v>#VALUE!</v>
      </c>
      <c r="AY59" s="73"/>
      <c r="AZ59" s="91">
        <v>16.8</v>
      </c>
      <c r="BA59" s="91">
        <v>22</v>
      </c>
      <c r="BB59" s="91">
        <v>149.00800000000001</v>
      </c>
      <c r="BC59" s="91">
        <v>13.108875000000001</v>
      </c>
      <c r="BD59" s="74">
        <f t="shared" si="3"/>
        <v>200.916875</v>
      </c>
      <c r="BE59" s="73"/>
      <c r="BF59" s="75">
        <v>41.186294399999994</v>
      </c>
      <c r="BG59" s="75">
        <v>29.98</v>
      </c>
      <c r="BH59" s="75">
        <f t="shared" si="4"/>
        <v>31.440325800000004</v>
      </c>
      <c r="BI59" s="75">
        <f t="shared" si="5"/>
        <v>72.626620199999991</v>
      </c>
      <c r="BJ59" s="76"/>
      <c r="BK59" s="75" t="e">
        <f t="shared" si="6"/>
        <v>#VALUE!</v>
      </c>
      <c r="BL59" s="73"/>
      <c r="BM59" s="77" t="e">
        <f t="shared" si="7"/>
        <v>#VALUE!</v>
      </c>
      <c r="BN59" s="77" t="e">
        <f t="shared" si="8"/>
        <v>#VALUE!</v>
      </c>
      <c r="BO59" s="77" t="e">
        <f t="shared" si="9"/>
        <v>#VALUE!</v>
      </c>
    </row>
    <row r="60" spans="3:67" ht="17.25" x14ac:dyDescent="0.3">
      <c r="C60" s="87">
        <v>36</v>
      </c>
      <c r="D60" s="87" t="s">
        <v>121</v>
      </c>
      <c r="E60" s="88" t="s">
        <v>123</v>
      </c>
      <c r="F60" s="88" t="s">
        <v>65</v>
      </c>
      <c r="G60" s="88" t="s">
        <v>66</v>
      </c>
      <c r="H60" s="88" t="s">
        <v>67</v>
      </c>
      <c r="I60" s="89">
        <v>46023</v>
      </c>
      <c r="K60" s="90" t="s">
        <v>181</v>
      </c>
      <c r="L60" s="90">
        <v>0</v>
      </c>
      <c r="M60" s="90">
        <v>0</v>
      </c>
      <c r="N60" s="90">
        <v>0</v>
      </c>
      <c r="O60" s="90">
        <v>0</v>
      </c>
      <c r="P60" s="90">
        <v>0</v>
      </c>
      <c r="Q60" s="90">
        <v>679.75</v>
      </c>
      <c r="R60" s="90" t="s">
        <v>57</v>
      </c>
      <c r="S60" s="90" t="s">
        <v>57</v>
      </c>
      <c r="T60" s="90" t="s">
        <v>57</v>
      </c>
      <c r="U60" s="90">
        <v>0</v>
      </c>
      <c r="V60" s="90" t="s">
        <v>57</v>
      </c>
      <c r="W60" s="90" t="s">
        <v>57</v>
      </c>
      <c r="X60" s="90" t="s">
        <v>57</v>
      </c>
      <c r="Y60" s="90" t="s">
        <v>57</v>
      </c>
      <c r="AA60" s="79">
        <v>0</v>
      </c>
      <c r="AB60" s="79">
        <v>0</v>
      </c>
      <c r="AC60" s="79">
        <v>0</v>
      </c>
      <c r="AD60" s="79">
        <v>0</v>
      </c>
      <c r="AE60" s="79">
        <v>0</v>
      </c>
      <c r="AF60" s="79">
        <v>0</v>
      </c>
      <c r="AG60" s="79">
        <v>0</v>
      </c>
      <c r="AH60" s="79">
        <v>0</v>
      </c>
      <c r="AI60" s="79">
        <v>0</v>
      </c>
      <c r="AJ60" s="79">
        <v>0</v>
      </c>
      <c r="AK60" s="79">
        <f t="shared" si="0"/>
        <v>0</v>
      </c>
      <c r="AL60" s="79">
        <v>0</v>
      </c>
      <c r="AM60" s="79">
        <v>0</v>
      </c>
      <c r="AN60" s="79">
        <v>0</v>
      </c>
      <c r="AO60" s="79">
        <v>0</v>
      </c>
      <c r="AP60" s="79">
        <v>0</v>
      </c>
      <c r="AQ60" s="79">
        <v>0</v>
      </c>
      <c r="AR60" s="79">
        <v>0</v>
      </c>
      <c r="AS60" s="79">
        <v>0</v>
      </c>
      <c r="AT60" s="79">
        <v>0</v>
      </c>
      <c r="AU60" s="79">
        <v>0</v>
      </c>
      <c r="AV60" s="79" t="s">
        <v>57</v>
      </c>
      <c r="AW60" s="79" t="e">
        <f t="shared" si="10"/>
        <v>#VALUE!</v>
      </c>
      <c r="AX60" s="79" t="e">
        <f t="shared" si="2"/>
        <v>#VALUE!</v>
      </c>
      <c r="AY60" s="73"/>
      <c r="AZ60" s="92">
        <v>16.8</v>
      </c>
      <c r="BA60" s="92">
        <v>22</v>
      </c>
      <c r="BB60" s="92">
        <v>83.816999999999993</v>
      </c>
      <c r="BC60" s="92">
        <v>8.4968749999999993</v>
      </c>
      <c r="BD60" s="79">
        <f t="shared" si="3"/>
        <v>131.11387499999998</v>
      </c>
      <c r="BE60" s="73"/>
      <c r="BF60" s="79">
        <v>26.889908099999996</v>
      </c>
      <c r="BG60" s="79">
        <v>29.98</v>
      </c>
      <c r="BH60" s="79">
        <f t="shared" si="4"/>
        <v>20.378905</v>
      </c>
      <c r="BI60" s="79">
        <f t="shared" si="5"/>
        <v>47.268813099999996</v>
      </c>
      <c r="BJ60" s="76"/>
      <c r="BK60" s="79" t="e">
        <f t="shared" si="6"/>
        <v>#VALUE!</v>
      </c>
      <c r="BL60" s="73"/>
      <c r="BM60" s="79" t="e">
        <f t="shared" si="7"/>
        <v>#VALUE!</v>
      </c>
      <c r="BN60" s="79" t="e">
        <f t="shared" si="8"/>
        <v>#VALUE!</v>
      </c>
      <c r="BO60" s="79" t="e">
        <f t="shared" si="9"/>
        <v>#VALUE!</v>
      </c>
    </row>
    <row r="61" spans="3:67" ht="17.25" x14ac:dyDescent="0.3">
      <c r="C61" s="83">
        <v>37</v>
      </c>
      <c r="D61" s="84" t="s">
        <v>124</v>
      </c>
      <c r="E61" s="84" t="s">
        <v>125</v>
      </c>
      <c r="F61" s="84" t="s">
        <v>60</v>
      </c>
      <c r="G61" s="84" t="s">
        <v>63</v>
      </c>
      <c r="H61" s="84" t="s">
        <v>60</v>
      </c>
      <c r="I61" s="85">
        <v>46023</v>
      </c>
      <c r="K61" s="86">
        <v>18</v>
      </c>
      <c r="L61" s="86">
        <v>0</v>
      </c>
      <c r="M61" s="86">
        <v>0</v>
      </c>
      <c r="N61" s="86">
        <v>0</v>
      </c>
      <c r="O61" s="86">
        <v>0</v>
      </c>
      <c r="P61" s="86">
        <v>0</v>
      </c>
      <c r="Q61" s="86" t="s">
        <v>57</v>
      </c>
      <c r="R61" s="86" t="s">
        <v>57</v>
      </c>
      <c r="S61" s="86">
        <v>5851.9</v>
      </c>
      <c r="T61" s="86">
        <v>3082.66</v>
      </c>
      <c r="U61" s="86">
        <v>0</v>
      </c>
      <c r="V61" s="86" t="s">
        <v>57</v>
      </c>
      <c r="W61" s="86" t="s">
        <v>57</v>
      </c>
      <c r="X61" s="86" t="s">
        <v>57</v>
      </c>
      <c r="Y61" s="86" t="s">
        <v>57</v>
      </c>
      <c r="AA61" s="72">
        <v>0</v>
      </c>
      <c r="AB61" s="72">
        <v>0</v>
      </c>
      <c r="AC61" s="72">
        <v>0</v>
      </c>
      <c r="AD61" s="72">
        <v>0</v>
      </c>
      <c r="AE61" s="72">
        <v>0</v>
      </c>
      <c r="AF61" s="72">
        <v>0</v>
      </c>
      <c r="AG61" s="72">
        <v>0</v>
      </c>
      <c r="AH61" s="72">
        <v>0</v>
      </c>
      <c r="AI61" s="72">
        <v>0</v>
      </c>
      <c r="AJ61" s="72">
        <v>0</v>
      </c>
      <c r="AK61" s="72">
        <f t="shared" si="0"/>
        <v>0</v>
      </c>
      <c r="AL61" s="72">
        <v>0</v>
      </c>
      <c r="AM61" s="72">
        <v>0</v>
      </c>
      <c r="AN61" s="72">
        <v>0</v>
      </c>
      <c r="AO61" s="72">
        <v>0</v>
      </c>
      <c r="AP61" s="72">
        <v>0</v>
      </c>
      <c r="AQ61" s="72">
        <v>0</v>
      </c>
      <c r="AR61" s="72">
        <v>0</v>
      </c>
      <c r="AS61" s="72">
        <v>0</v>
      </c>
      <c r="AT61" s="72">
        <v>0</v>
      </c>
      <c r="AU61" s="72">
        <v>0</v>
      </c>
      <c r="AV61" s="72" t="s">
        <v>57</v>
      </c>
      <c r="AW61" s="80" t="e">
        <f t="shared" si="10"/>
        <v>#VALUE!</v>
      </c>
      <c r="AX61" s="72" t="e">
        <f t="shared" si="2"/>
        <v>#VALUE!</v>
      </c>
      <c r="AY61" s="73"/>
      <c r="AZ61" s="91">
        <v>16.8</v>
      </c>
      <c r="BA61" s="91">
        <v>22</v>
      </c>
      <c r="BB61" s="91">
        <v>218.16</v>
      </c>
      <c r="BC61" s="91">
        <v>337.12390407532604</v>
      </c>
      <c r="BD61" s="74">
        <f t="shared" si="3"/>
        <v>594.08390407532602</v>
      </c>
      <c r="BE61" s="73"/>
      <c r="BF61" s="75">
        <v>56.351327999999995</v>
      </c>
      <c r="BG61" s="75">
        <v>29.98</v>
      </c>
      <c r="BH61" s="75">
        <f t="shared" si="4"/>
        <v>267.85810879999997</v>
      </c>
      <c r="BI61" s="75">
        <f t="shared" si="5"/>
        <v>324.20943679999993</v>
      </c>
      <c r="BJ61" s="76"/>
      <c r="BK61" s="75" t="e">
        <f t="shared" si="6"/>
        <v>#VALUE!</v>
      </c>
      <c r="BL61" s="73"/>
      <c r="BM61" s="77" t="e">
        <f t="shared" si="7"/>
        <v>#VALUE!</v>
      </c>
      <c r="BN61" s="77" t="e">
        <f t="shared" si="8"/>
        <v>#VALUE!</v>
      </c>
      <c r="BO61" s="77" t="e">
        <f t="shared" si="9"/>
        <v>#VALUE!</v>
      </c>
    </row>
    <row r="62" spans="3:67" ht="17.25" x14ac:dyDescent="0.3">
      <c r="C62" s="87">
        <v>38</v>
      </c>
      <c r="D62" s="87" t="s">
        <v>126</v>
      </c>
      <c r="E62" s="88" t="s">
        <v>127</v>
      </c>
      <c r="F62" s="88" t="s">
        <v>62</v>
      </c>
      <c r="G62" s="88" t="s">
        <v>61</v>
      </c>
      <c r="H62" s="88" t="s">
        <v>62</v>
      </c>
      <c r="I62" s="89">
        <v>46023</v>
      </c>
      <c r="K62" s="90">
        <v>6</v>
      </c>
      <c r="L62" s="90">
        <v>0</v>
      </c>
      <c r="M62" s="90">
        <v>0</v>
      </c>
      <c r="N62" s="90">
        <v>0</v>
      </c>
      <c r="O62" s="90">
        <v>0</v>
      </c>
      <c r="P62" s="90">
        <v>0</v>
      </c>
      <c r="Q62" s="90" t="s">
        <v>57</v>
      </c>
      <c r="R62" s="90">
        <v>592.46</v>
      </c>
      <c r="S62" s="90" t="s">
        <v>57</v>
      </c>
      <c r="T62" s="90" t="s">
        <v>57</v>
      </c>
      <c r="U62" s="90">
        <v>0</v>
      </c>
      <c r="V62" s="90" t="s">
        <v>57</v>
      </c>
      <c r="W62" s="90" t="s">
        <v>57</v>
      </c>
      <c r="X62" s="90" t="s">
        <v>57</v>
      </c>
      <c r="Y62" s="90" t="s">
        <v>57</v>
      </c>
      <c r="AA62" s="79">
        <v>0</v>
      </c>
      <c r="AB62" s="79">
        <v>0</v>
      </c>
      <c r="AC62" s="79">
        <v>0</v>
      </c>
      <c r="AD62" s="79">
        <v>0</v>
      </c>
      <c r="AE62" s="79">
        <v>0</v>
      </c>
      <c r="AF62" s="79">
        <v>0</v>
      </c>
      <c r="AG62" s="79">
        <v>0</v>
      </c>
      <c r="AH62" s="79">
        <v>0</v>
      </c>
      <c r="AI62" s="79">
        <v>0</v>
      </c>
      <c r="AJ62" s="79">
        <v>0</v>
      </c>
      <c r="AK62" s="79">
        <f t="shared" si="0"/>
        <v>0</v>
      </c>
      <c r="AL62" s="79">
        <v>0</v>
      </c>
      <c r="AM62" s="79">
        <v>0</v>
      </c>
      <c r="AN62" s="79">
        <v>0</v>
      </c>
      <c r="AO62" s="79">
        <v>0</v>
      </c>
      <c r="AP62" s="79">
        <v>0</v>
      </c>
      <c r="AQ62" s="79">
        <v>0</v>
      </c>
      <c r="AR62" s="79">
        <v>0</v>
      </c>
      <c r="AS62" s="79">
        <v>0</v>
      </c>
      <c r="AT62" s="79">
        <v>0</v>
      </c>
      <c r="AU62" s="79">
        <v>0</v>
      </c>
      <c r="AV62" s="79" t="s">
        <v>57</v>
      </c>
      <c r="AW62" s="79" t="e">
        <f t="shared" si="10"/>
        <v>#VALUE!</v>
      </c>
      <c r="AX62" s="79" t="e">
        <f t="shared" si="2"/>
        <v>#VALUE!</v>
      </c>
      <c r="AY62" s="73"/>
      <c r="AZ62" s="92">
        <v>16.8</v>
      </c>
      <c r="BA62" s="92">
        <v>22</v>
      </c>
      <c r="BB62" s="92">
        <v>60.66</v>
      </c>
      <c r="BC62" s="92">
        <v>23.752355607007797</v>
      </c>
      <c r="BD62" s="79">
        <f t="shared" si="3"/>
        <v>123.21235560700779</v>
      </c>
      <c r="BE62" s="73"/>
      <c r="BF62" s="79">
        <v>21.811577999999997</v>
      </c>
      <c r="BG62" s="79">
        <v>29.98</v>
      </c>
      <c r="BH62" s="79">
        <f t="shared" si="4"/>
        <v>17.761950800000001</v>
      </c>
      <c r="BI62" s="79">
        <f t="shared" si="5"/>
        <v>39.573528799999998</v>
      </c>
      <c r="BJ62" s="76"/>
      <c r="BK62" s="79" t="e">
        <f t="shared" si="6"/>
        <v>#VALUE!</v>
      </c>
      <c r="BL62" s="73"/>
      <c r="BM62" s="79" t="e">
        <f t="shared" si="7"/>
        <v>#VALUE!</v>
      </c>
      <c r="BN62" s="79" t="e">
        <f t="shared" si="8"/>
        <v>#VALUE!</v>
      </c>
      <c r="BO62" s="79" t="e">
        <f t="shared" si="9"/>
        <v>#VALUE!</v>
      </c>
    </row>
    <row r="63" spans="3:67" ht="17.25" x14ac:dyDescent="0.3">
      <c r="C63" s="83">
        <v>39</v>
      </c>
      <c r="D63" s="84" t="s">
        <v>128</v>
      </c>
      <c r="E63" s="84" t="s">
        <v>129</v>
      </c>
      <c r="F63" s="84" t="s">
        <v>65</v>
      </c>
      <c r="G63" s="84" t="s">
        <v>66</v>
      </c>
      <c r="H63" s="84" t="s">
        <v>67</v>
      </c>
      <c r="I63" s="85">
        <v>46023</v>
      </c>
      <c r="K63" s="86" t="s">
        <v>181</v>
      </c>
      <c r="L63" s="86">
        <v>0</v>
      </c>
      <c r="M63" s="86">
        <v>0</v>
      </c>
      <c r="N63" s="86">
        <v>0</v>
      </c>
      <c r="O63" s="86">
        <v>0</v>
      </c>
      <c r="P63" s="86">
        <v>0</v>
      </c>
      <c r="Q63" s="86">
        <v>227.46</v>
      </c>
      <c r="R63" s="86" t="s">
        <v>57</v>
      </c>
      <c r="S63" s="86" t="s">
        <v>57</v>
      </c>
      <c r="T63" s="86" t="s">
        <v>57</v>
      </c>
      <c r="U63" s="86">
        <v>0</v>
      </c>
      <c r="V63" s="86" t="s">
        <v>57</v>
      </c>
      <c r="W63" s="86" t="s">
        <v>57</v>
      </c>
      <c r="X63" s="86" t="s">
        <v>57</v>
      </c>
      <c r="Y63" s="86" t="s">
        <v>57</v>
      </c>
      <c r="AA63" s="72">
        <v>0</v>
      </c>
      <c r="AB63" s="72">
        <v>0</v>
      </c>
      <c r="AC63" s="72">
        <v>0</v>
      </c>
      <c r="AD63" s="72">
        <v>0</v>
      </c>
      <c r="AE63" s="72">
        <v>0</v>
      </c>
      <c r="AF63" s="72">
        <v>0</v>
      </c>
      <c r="AG63" s="72">
        <v>0</v>
      </c>
      <c r="AH63" s="72">
        <v>0</v>
      </c>
      <c r="AI63" s="72">
        <v>0</v>
      </c>
      <c r="AJ63" s="72">
        <v>0</v>
      </c>
      <c r="AK63" s="72">
        <f t="shared" si="0"/>
        <v>0</v>
      </c>
      <c r="AL63" s="72">
        <v>0</v>
      </c>
      <c r="AM63" s="72">
        <v>0</v>
      </c>
      <c r="AN63" s="72">
        <v>0</v>
      </c>
      <c r="AO63" s="72">
        <v>0</v>
      </c>
      <c r="AP63" s="72">
        <v>0</v>
      </c>
      <c r="AQ63" s="72">
        <v>0</v>
      </c>
      <c r="AR63" s="72">
        <v>0</v>
      </c>
      <c r="AS63" s="72">
        <v>0</v>
      </c>
      <c r="AT63" s="72">
        <v>0</v>
      </c>
      <c r="AU63" s="72">
        <v>0</v>
      </c>
      <c r="AV63" s="72" t="s">
        <v>57</v>
      </c>
      <c r="AW63" s="80" t="e">
        <f t="shared" si="10"/>
        <v>#VALUE!</v>
      </c>
      <c r="AX63" s="72" t="e">
        <f t="shared" si="2"/>
        <v>#VALUE!</v>
      </c>
      <c r="AY63" s="73"/>
      <c r="AZ63" s="91">
        <v>16.8</v>
      </c>
      <c r="BA63" s="91">
        <v>22</v>
      </c>
      <c r="BB63" s="91">
        <v>83.816999999999993</v>
      </c>
      <c r="BC63" s="91">
        <v>2.8432499999999998</v>
      </c>
      <c r="BD63" s="74">
        <f t="shared" si="3"/>
        <v>125.46024999999999</v>
      </c>
      <c r="BE63" s="73"/>
      <c r="BF63" s="75">
        <v>26.889908099999996</v>
      </c>
      <c r="BG63" s="75">
        <v>29.98</v>
      </c>
      <c r="BH63" s="75">
        <f t="shared" si="4"/>
        <v>6.8192508000000007</v>
      </c>
      <c r="BI63" s="75">
        <f t="shared" si="5"/>
        <v>33.709158899999998</v>
      </c>
      <c r="BJ63" s="76"/>
      <c r="BK63" s="75" t="e">
        <f t="shared" si="6"/>
        <v>#VALUE!</v>
      </c>
      <c r="BL63" s="73"/>
      <c r="BM63" s="77" t="e">
        <f t="shared" si="7"/>
        <v>#VALUE!</v>
      </c>
      <c r="BN63" s="77" t="e">
        <f t="shared" si="8"/>
        <v>#VALUE!</v>
      </c>
      <c r="BO63" s="77" t="e">
        <f t="shared" si="9"/>
        <v>#VALUE!</v>
      </c>
    </row>
    <row r="64" spans="3:67" ht="17.25" x14ac:dyDescent="0.3">
      <c r="C64" s="87">
        <v>40</v>
      </c>
      <c r="D64" s="87" t="s">
        <v>128</v>
      </c>
      <c r="E64" s="88" t="s">
        <v>130</v>
      </c>
      <c r="F64" s="88" t="s">
        <v>65</v>
      </c>
      <c r="G64" s="88" t="s">
        <v>66</v>
      </c>
      <c r="H64" s="88" t="s">
        <v>67</v>
      </c>
      <c r="I64" s="89">
        <v>46023</v>
      </c>
      <c r="K64" s="90" t="s">
        <v>176</v>
      </c>
      <c r="L64" s="90">
        <v>0</v>
      </c>
      <c r="M64" s="90">
        <v>0</v>
      </c>
      <c r="N64" s="90">
        <v>0</v>
      </c>
      <c r="O64" s="90">
        <v>0</v>
      </c>
      <c r="P64" s="90">
        <v>0</v>
      </c>
      <c r="Q64" s="90">
        <v>562.04999999999995</v>
      </c>
      <c r="R64" s="90" t="s">
        <v>57</v>
      </c>
      <c r="S64" s="90" t="s">
        <v>57</v>
      </c>
      <c r="T64" s="90" t="s">
        <v>57</v>
      </c>
      <c r="U64" s="90">
        <v>0</v>
      </c>
      <c r="V64" s="90" t="s">
        <v>57</v>
      </c>
      <c r="W64" s="90" t="s">
        <v>57</v>
      </c>
      <c r="X64" s="90" t="s">
        <v>57</v>
      </c>
      <c r="Y64" s="90" t="s">
        <v>57</v>
      </c>
      <c r="AA64" s="79">
        <v>0</v>
      </c>
      <c r="AB64" s="79">
        <v>0</v>
      </c>
      <c r="AC64" s="79">
        <v>0</v>
      </c>
      <c r="AD64" s="79">
        <v>0</v>
      </c>
      <c r="AE64" s="79">
        <v>0</v>
      </c>
      <c r="AF64" s="79">
        <v>0</v>
      </c>
      <c r="AG64" s="79">
        <v>0</v>
      </c>
      <c r="AH64" s="79">
        <v>0</v>
      </c>
      <c r="AI64" s="79">
        <v>0</v>
      </c>
      <c r="AJ64" s="79">
        <v>0</v>
      </c>
      <c r="AK64" s="79">
        <f t="shared" si="0"/>
        <v>0</v>
      </c>
      <c r="AL64" s="79">
        <v>0</v>
      </c>
      <c r="AM64" s="79">
        <v>0</v>
      </c>
      <c r="AN64" s="79">
        <v>0</v>
      </c>
      <c r="AO64" s="79">
        <v>0</v>
      </c>
      <c r="AP64" s="79">
        <v>0</v>
      </c>
      <c r="AQ64" s="79">
        <v>0</v>
      </c>
      <c r="AR64" s="79">
        <v>0</v>
      </c>
      <c r="AS64" s="79">
        <v>0</v>
      </c>
      <c r="AT64" s="79">
        <v>0</v>
      </c>
      <c r="AU64" s="79">
        <v>0</v>
      </c>
      <c r="AV64" s="79" t="s">
        <v>57</v>
      </c>
      <c r="AW64" s="79" t="e">
        <f t="shared" si="10"/>
        <v>#VALUE!</v>
      </c>
      <c r="AX64" s="79" t="e">
        <f t="shared" si="2"/>
        <v>#VALUE!</v>
      </c>
      <c r="AY64" s="73"/>
      <c r="AZ64" s="92">
        <v>16.8</v>
      </c>
      <c r="BA64" s="92">
        <v>22</v>
      </c>
      <c r="BB64" s="92">
        <v>102.443</v>
      </c>
      <c r="BC64" s="92">
        <v>7.0256249999999998</v>
      </c>
      <c r="BD64" s="79">
        <f t="shared" si="3"/>
        <v>148.26862499999999</v>
      </c>
      <c r="BE64" s="73"/>
      <c r="BF64" s="79">
        <v>30.974589899999998</v>
      </c>
      <c r="BG64" s="79">
        <v>29.98</v>
      </c>
      <c r="BH64" s="79">
        <f t="shared" si="4"/>
        <v>16.850258999999998</v>
      </c>
      <c r="BI64" s="79">
        <f t="shared" si="5"/>
        <v>47.824848899999992</v>
      </c>
      <c r="BJ64" s="76"/>
      <c r="BK64" s="79" t="e">
        <f t="shared" si="6"/>
        <v>#VALUE!</v>
      </c>
      <c r="BL64" s="73"/>
      <c r="BM64" s="79" t="e">
        <f t="shared" si="7"/>
        <v>#VALUE!</v>
      </c>
      <c r="BN64" s="79" t="e">
        <f t="shared" si="8"/>
        <v>#VALUE!</v>
      </c>
      <c r="BO64" s="79" t="e">
        <f t="shared" si="9"/>
        <v>#VALUE!</v>
      </c>
    </row>
    <row r="65" spans="3:67" ht="17.25" x14ac:dyDescent="0.3">
      <c r="C65" s="83">
        <v>41</v>
      </c>
      <c r="D65" s="84" t="s">
        <v>131</v>
      </c>
      <c r="E65" s="84" t="s">
        <v>132</v>
      </c>
      <c r="F65" s="84" t="s">
        <v>65</v>
      </c>
      <c r="G65" s="84" t="s">
        <v>66</v>
      </c>
      <c r="H65" s="84" t="s">
        <v>67</v>
      </c>
      <c r="I65" s="85">
        <v>46023</v>
      </c>
      <c r="K65" s="86" t="s">
        <v>182</v>
      </c>
      <c r="L65" s="86">
        <v>0</v>
      </c>
      <c r="M65" s="86">
        <v>0</v>
      </c>
      <c r="N65" s="86">
        <v>0</v>
      </c>
      <c r="O65" s="86">
        <v>0</v>
      </c>
      <c r="P65" s="86">
        <v>0</v>
      </c>
      <c r="Q65" s="86">
        <v>150.76</v>
      </c>
      <c r="R65" s="86" t="s">
        <v>57</v>
      </c>
      <c r="S65" s="86" t="s">
        <v>57</v>
      </c>
      <c r="T65" s="86" t="s">
        <v>57</v>
      </c>
      <c r="U65" s="86">
        <v>0</v>
      </c>
      <c r="V65" s="86" t="s">
        <v>57</v>
      </c>
      <c r="W65" s="86" t="s">
        <v>57</v>
      </c>
      <c r="X65" s="86" t="s">
        <v>57</v>
      </c>
      <c r="Y65" s="86" t="s">
        <v>57</v>
      </c>
      <c r="AA65" s="72">
        <v>0</v>
      </c>
      <c r="AB65" s="72">
        <v>0</v>
      </c>
      <c r="AC65" s="72">
        <v>0</v>
      </c>
      <c r="AD65" s="72">
        <v>0</v>
      </c>
      <c r="AE65" s="72">
        <v>0</v>
      </c>
      <c r="AF65" s="72">
        <v>0</v>
      </c>
      <c r="AG65" s="72">
        <v>0</v>
      </c>
      <c r="AH65" s="72">
        <v>0</v>
      </c>
      <c r="AI65" s="72">
        <v>0</v>
      </c>
      <c r="AJ65" s="72">
        <v>0</v>
      </c>
      <c r="AK65" s="72">
        <f t="shared" si="0"/>
        <v>0</v>
      </c>
      <c r="AL65" s="72">
        <v>0</v>
      </c>
      <c r="AM65" s="72">
        <v>0</v>
      </c>
      <c r="AN65" s="72">
        <v>0</v>
      </c>
      <c r="AO65" s="72">
        <v>0</v>
      </c>
      <c r="AP65" s="72">
        <v>0</v>
      </c>
      <c r="AQ65" s="72">
        <v>0</v>
      </c>
      <c r="AR65" s="72">
        <v>0</v>
      </c>
      <c r="AS65" s="72">
        <v>0</v>
      </c>
      <c r="AT65" s="72">
        <v>0</v>
      </c>
      <c r="AU65" s="72">
        <v>0</v>
      </c>
      <c r="AV65" s="72" t="s">
        <v>57</v>
      </c>
      <c r="AW65" s="80" t="e">
        <f t="shared" si="10"/>
        <v>#VALUE!</v>
      </c>
      <c r="AX65" s="72" t="e">
        <f t="shared" si="2"/>
        <v>#VALUE!</v>
      </c>
      <c r="AY65" s="73"/>
      <c r="AZ65" s="91">
        <v>16.8</v>
      </c>
      <c r="BA65" s="91">
        <v>22</v>
      </c>
      <c r="BB65" s="91">
        <v>74.504000000000005</v>
      </c>
      <c r="BC65" s="91">
        <v>1.8844999999999998</v>
      </c>
      <c r="BD65" s="74">
        <f t="shared" si="3"/>
        <v>115.1885</v>
      </c>
      <c r="BE65" s="73"/>
      <c r="BF65" s="75">
        <v>24.8475672</v>
      </c>
      <c r="BG65" s="75">
        <v>29.98</v>
      </c>
      <c r="BH65" s="75">
        <f t="shared" si="4"/>
        <v>4.5197847999999992</v>
      </c>
      <c r="BI65" s="75">
        <f t="shared" si="5"/>
        <v>29.367352</v>
      </c>
      <c r="BJ65" s="76"/>
      <c r="BK65" s="75" t="e">
        <f t="shared" si="6"/>
        <v>#VALUE!</v>
      </c>
      <c r="BL65" s="73"/>
      <c r="BM65" s="77" t="e">
        <f t="shared" si="7"/>
        <v>#VALUE!</v>
      </c>
      <c r="BN65" s="77" t="e">
        <f t="shared" si="8"/>
        <v>#VALUE!</v>
      </c>
      <c r="BO65" s="77" t="e">
        <f t="shared" si="9"/>
        <v>#VALUE!</v>
      </c>
    </row>
    <row r="66" spans="3:67" ht="17.25" x14ac:dyDescent="0.3">
      <c r="C66" s="87">
        <v>42</v>
      </c>
      <c r="D66" s="87" t="s">
        <v>133</v>
      </c>
      <c r="E66" s="88" t="s">
        <v>134</v>
      </c>
      <c r="F66" s="88" t="s">
        <v>65</v>
      </c>
      <c r="G66" s="88" t="s">
        <v>66</v>
      </c>
      <c r="H66" s="88" t="s">
        <v>67</v>
      </c>
      <c r="I66" s="89">
        <v>46023</v>
      </c>
      <c r="K66" s="90" t="s">
        <v>173</v>
      </c>
      <c r="L66" s="90">
        <v>0</v>
      </c>
      <c r="M66" s="90">
        <v>0</v>
      </c>
      <c r="N66" s="90">
        <v>0</v>
      </c>
      <c r="O66" s="90">
        <v>0</v>
      </c>
      <c r="P66" s="90">
        <v>0</v>
      </c>
      <c r="Q66" s="90">
        <v>1653.08</v>
      </c>
      <c r="R66" s="90" t="s">
        <v>57</v>
      </c>
      <c r="S66" s="90" t="s">
        <v>57</v>
      </c>
      <c r="T66" s="90" t="s">
        <v>57</v>
      </c>
      <c r="U66" s="90">
        <v>0</v>
      </c>
      <c r="V66" s="90" t="s">
        <v>57</v>
      </c>
      <c r="W66" s="90" t="s">
        <v>57</v>
      </c>
      <c r="X66" s="90" t="s">
        <v>57</v>
      </c>
      <c r="Y66" s="90" t="s">
        <v>57</v>
      </c>
      <c r="AA66" s="79">
        <v>0</v>
      </c>
      <c r="AB66" s="79">
        <v>0</v>
      </c>
      <c r="AC66" s="79">
        <v>0</v>
      </c>
      <c r="AD66" s="79">
        <v>0</v>
      </c>
      <c r="AE66" s="79">
        <v>0</v>
      </c>
      <c r="AF66" s="79">
        <v>0</v>
      </c>
      <c r="AG66" s="79">
        <v>0</v>
      </c>
      <c r="AH66" s="79">
        <v>0</v>
      </c>
      <c r="AI66" s="79">
        <v>0</v>
      </c>
      <c r="AJ66" s="79">
        <v>0</v>
      </c>
      <c r="AK66" s="79">
        <f t="shared" si="0"/>
        <v>0</v>
      </c>
      <c r="AL66" s="79">
        <v>0</v>
      </c>
      <c r="AM66" s="79">
        <v>0</v>
      </c>
      <c r="AN66" s="79">
        <v>0</v>
      </c>
      <c r="AO66" s="79">
        <v>0</v>
      </c>
      <c r="AP66" s="79">
        <v>0</v>
      </c>
      <c r="AQ66" s="79">
        <v>0</v>
      </c>
      <c r="AR66" s="79">
        <v>0</v>
      </c>
      <c r="AS66" s="79">
        <v>0</v>
      </c>
      <c r="AT66" s="79">
        <v>0</v>
      </c>
      <c r="AU66" s="79">
        <v>0</v>
      </c>
      <c r="AV66" s="79" t="s">
        <v>57</v>
      </c>
      <c r="AW66" s="79" t="e">
        <f t="shared" si="10"/>
        <v>#VALUE!</v>
      </c>
      <c r="AX66" s="79" t="e">
        <f t="shared" si="2"/>
        <v>#VALUE!</v>
      </c>
      <c r="AY66" s="73"/>
      <c r="AZ66" s="92">
        <v>16.8</v>
      </c>
      <c r="BA66" s="92">
        <v>22</v>
      </c>
      <c r="BB66" s="92">
        <v>214.19899999999998</v>
      </c>
      <c r="BC66" s="92">
        <v>20.663499999999999</v>
      </c>
      <c r="BD66" s="79">
        <f t="shared" si="3"/>
        <v>273.66249999999997</v>
      </c>
      <c r="BE66" s="73"/>
      <c r="BF66" s="79">
        <v>55.482680699999989</v>
      </c>
      <c r="BG66" s="79">
        <v>29.98</v>
      </c>
      <c r="BH66" s="79">
        <f t="shared" si="4"/>
        <v>49.559338400000001</v>
      </c>
      <c r="BI66" s="79">
        <f t="shared" si="5"/>
        <v>105.04201909999999</v>
      </c>
      <c r="BJ66" s="76"/>
      <c r="BK66" s="79" t="e">
        <f t="shared" si="6"/>
        <v>#VALUE!</v>
      </c>
      <c r="BL66" s="73"/>
      <c r="BM66" s="79" t="e">
        <f t="shared" si="7"/>
        <v>#VALUE!</v>
      </c>
      <c r="BN66" s="79" t="e">
        <f t="shared" si="8"/>
        <v>#VALUE!</v>
      </c>
      <c r="BO66" s="79" t="e">
        <f t="shared" si="9"/>
        <v>#VALUE!</v>
      </c>
    </row>
    <row r="67" spans="3:67" ht="17.25" x14ac:dyDescent="0.3">
      <c r="C67" s="83">
        <v>43</v>
      </c>
      <c r="D67" s="84" t="s">
        <v>135</v>
      </c>
      <c r="E67" s="84" t="s">
        <v>136</v>
      </c>
      <c r="F67" s="84" t="s">
        <v>65</v>
      </c>
      <c r="G67" s="84" t="s">
        <v>66</v>
      </c>
      <c r="H67" s="84" t="s">
        <v>67</v>
      </c>
      <c r="I67" s="85">
        <v>46023</v>
      </c>
      <c r="K67" s="86" t="s">
        <v>181</v>
      </c>
      <c r="L67" s="86">
        <v>0</v>
      </c>
      <c r="M67" s="86">
        <v>0</v>
      </c>
      <c r="N67" s="86">
        <v>0</v>
      </c>
      <c r="O67" s="86">
        <v>0</v>
      </c>
      <c r="P67" s="86">
        <v>0</v>
      </c>
      <c r="Q67" s="86">
        <v>349.43</v>
      </c>
      <c r="R67" s="86" t="s">
        <v>57</v>
      </c>
      <c r="S67" s="86" t="s">
        <v>57</v>
      </c>
      <c r="T67" s="86" t="s">
        <v>57</v>
      </c>
      <c r="U67" s="86">
        <v>0</v>
      </c>
      <c r="V67" s="86" t="s">
        <v>57</v>
      </c>
      <c r="W67" s="86" t="s">
        <v>57</v>
      </c>
      <c r="X67" s="86" t="s">
        <v>57</v>
      </c>
      <c r="Y67" s="86" t="s">
        <v>57</v>
      </c>
      <c r="AA67" s="72">
        <v>0</v>
      </c>
      <c r="AB67" s="72">
        <v>0</v>
      </c>
      <c r="AC67" s="72">
        <v>0</v>
      </c>
      <c r="AD67" s="72">
        <v>0</v>
      </c>
      <c r="AE67" s="72">
        <v>0</v>
      </c>
      <c r="AF67" s="72">
        <v>0</v>
      </c>
      <c r="AG67" s="72">
        <v>0</v>
      </c>
      <c r="AH67" s="72">
        <v>0</v>
      </c>
      <c r="AI67" s="72">
        <v>0</v>
      </c>
      <c r="AJ67" s="72">
        <v>0</v>
      </c>
      <c r="AK67" s="72">
        <f t="shared" si="0"/>
        <v>0</v>
      </c>
      <c r="AL67" s="72">
        <v>0</v>
      </c>
      <c r="AM67" s="72">
        <v>0</v>
      </c>
      <c r="AN67" s="72">
        <v>0</v>
      </c>
      <c r="AO67" s="72">
        <v>0</v>
      </c>
      <c r="AP67" s="72">
        <v>0</v>
      </c>
      <c r="AQ67" s="72">
        <v>0</v>
      </c>
      <c r="AR67" s="72">
        <v>0</v>
      </c>
      <c r="AS67" s="72">
        <v>0</v>
      </c>
      <c r="AT67" s="72">
        <v>0</v>
      </c>
      <c r="AU67" s="72">
        <v>0</v>
      </c>
      <c r="AV67" s="72" t="s">
        <v>57</v>
      </c>
      <c r="AW67" s="80" t="e">
        <f t="shared" si="10"/>
        <v>#VALUE!</v>
      </c>
      <c r="AX67" s="72" t="e">
        <f t="shared" si="2"/>
        <v>#VALUE!</v>
      </c>
      <c r="AY67" s="73"/>
      <c r="AZ67" s="91">
        <v>16.8</v>
      </c>
      <c r="BA67" s="91">
        <v>22</v>
      </c>
      <c r="BB67" s="91">
        <v>83.816999999999993</v>
      </c>
      <c r="BC67" s="91">
        <v>4.3678750000000006</v>
      </c>
      <c r="BD67" s="74">
        <f t="shared" si="3"/>
        <v>126.98487499999999</v>
      </c>
      <c r="BE67" s="73"/>
      <c r="BF67" s="75">
        <v>26.889908099999996</v>
      </c>
      <c r="BG67" s="75">
        <v>29.98</v>
      </c>
      <c r="BH67" s="75">
        <f t="shared" si="4"/>
        <v>10.475911400000001</v>
      </c>
      <c r="BI67" s="75">
        <f t="shared" si="5"/>
        <v>37.365819500000001</v>
      </c>
      <c r="BJ67" s="76"/>
      <c r="BK67" s="75" t="e">
        <f t="shared" si="6"/>
        <v>#VALUE!</v>
      </c>
      <c r="BL67" s="73"/>
      <c r="BM67" s="77" t="e">
        <f t="shared" si="7"/>
        <v>#VALUE!</v>
      </c>
      <c r="BN67" s="77" t="e">
        <f t="shared" si="8"/>
        <v>#VALUE!</v>
      </c>
      <c r="BO67" s="77" t="e">
        <f t="shared" si="9"/>
        <v>#VALUE!</v>
      </c>
    </row>
    <row r="68" spans="3:67" ht="17.25" x14ac:dyDescent="0.3">
      <c r="C68" s="87">
        <v>44</v>
      </c>
      <c r="D68" s="87" t="s">
        <v>137</v>
      </c>
      <c r="E68" s="88" t="s">
        <v>138</v>
      </c>
      <c r="F68" s="88" t="s">
        <v>62</v>
      </c>
      <c r="G68" s="88" t="s">
        <v>61</v>
      </c>
      <c r="H68" s="88" t="s">
        <v>62</v>
      </c>
      <c r="I68" s="89">
        <v>46023</v>
      </c>
      <c r="K68" s="90">
        <v>6</v>
      </c>
      <c r="L68" s="90">
        <v>0</v>
      </c>
      <c r="M68" s="90">
        <v>0</v>
      </c>
      <c r="N68" s="90">
        <v>0</v>
      </c>
      <c r="O68" s="90">
        <v>0</v>
      </c>
      <c r="P68" s="90">
        <v>0</v>
      </c>
      <c r="Q68" s="90" t="s">
        <v>57</v>
      </c>
      <c r="R68" s="90">
        <v>1412.39</v>
      </c>
      <c r="S68" s="90" t="s">
        <v>57</v>
      </c>
      <c r="T68" s="90" t="s">
        <v>57</v>
      </c>
      <c r="U68" s="90">
        <v>0</v>
      </c>
      <c r="V68" s="90" t="s">
        <v>57</v>
      </c>
      <c r="W68" s="90" t="s">
        <v>57</v>
      </c>
      <c r="X68" s="90" t="s">
        <v>57</v>
      </c>
      <c r="Y68" s="90" t="s">
        <v>57</v>
      </c>
      <c r="AA68" s="79">
        <v>0</v>
      </c>
      <c r="AB68" s="79">
        <v>0</v>
      </c>
      <c r="AC68" s="79">
        <v>0</v>
      </c>
      <c r="AD68" s="79">
        <v>0</v>
      </c>
      <c r="AE68" s="79">
        <v>0</v>
      </c>
      <c r="AF68" s="79">
        <v>0</v>
      </c>
      <c r="AG68" s="79">
        <v>0</v>
      </c>
      <c r="AH68" s="79">
        <v>0</v>
      </c>
      <c r="AI68" s="79">
        <v>0</v>
      </c>
      <c r="AJ68" s="79">
        <v>0</v>
      </c>
      <c r="AK68" s="79">
        <f t="shared" si="0"/>
        <v>0</v>
      </c>
      <c r="AL68" s="79">
        <v>0</v>
      </c>
      <c r="AM68" s="79">
        <v>0</v>
      </c>
      <c r="AN68" s="79">
        <v>0</v>
      </c>
      <c r="AO68" s="79">
        <v>0</v>
      </c>
      <c r="AP68" s="79">
        <v>0</v>
      </c>
      <c r="AQ68" s="79">
        <v>0</v>
      </c>
      <c r="AR68" s="79">
        <v>0</v>
      </c>
      <c r="AS68" s="79">
        <v>0</v>
      </c>
      <c r="AT68" s="79">
        <v>0</v>
      </c>
      <c r="AU68" s="79">
        <v>0</v>
      </c>
      <c r="AV68" s="79" t="s">
        <v>57</v>
      </c>
      <c r="AW68" s="79" t="e">
        <f t="shared" si="10"/>
        <v>#VALUE!</v>
      </c>
      <c r="AX68" s="79" t="e">
        <f t="shared" si="2"/>
        <v>#VALUE!</v>
      </c>
      <c r="AY68" s="73"/>
      <c r="AZ68" s="92">
        <v>16.8</v>
      </c>
      <c r="BA68" s="92">
        <v>22</v>
      </c>
      <c r="BB68" s="92">
        <v>60.66</v>
      </c>
      <c r="BC68" s="92">
        <v>56.624227012425713</v>
      </c>
      <c r="BD68" s="79">
        <f t="shared" si="3"/>
        <v>156.08422701242571</v>
      </c>
      <c r="BE68" s="73"/>
      <c r="BF68" s="79">
        <v>21.811577999999997</v>
      </c>
      <c r="BG68" s="79">
        <v>29.98</v>
      </c>
      <c r="BH68" s="79">
        <f t="shared" si="4"/>
        <v>42.343452200000009</v>
      </c>
      <c r="BI68" s="79">
        <f t="shared" si="5"/>
        <v>64.155030199999999</v>
      </c>
      <c r="BJ68" s="76"/>
      <c r="BK68" s="79" t="e">
        <f t="shared" si="6"/>
        <v>#VALUE!</v>
      </c>
      <c r="BL68" s="73"/>
      <c r="BM68" s="79" t="e">
        <f t="shared" si="7"/>
        <v>#VALUE!</v>
      </c>
      <c r="BN68" s="79" t="e">
        <f t="shared" si="8"/>
        <v>#VALUE!</v>
      </c>
      <c r="BO68" s="79" t="e">
        <f t="shared" si="9"/>
        <v>#VALUE!</v>
      </c>
    </row>
    <row r="69" spans="3:67" ht="17.25" x14ac:dyDescent="0.3">
      <c r="C69" s="83">
        <v>45</v>
      </c>
      <c r="D69" s="84" t="s">
        <v>139</v>
      </c>
      <c r="E69" s="84" t="s">
        <v>140</v>
      </c>
      <c r="F69" s="84" t="s">
        <v>65</v>
      </c>
      <c r="G69" s="84" t="s">
        <v>66</v>
      </c>
      <c r="H69" s="84" t="s">
        <v>67</v>
      </c>
      <c r="I69" s="85">
        <v>46023</v>
      </c>
      <c r="K69" s="86" t="s">
        <v>178</v>
      </c>
      <c r="L69" s="86">
        <v>0</v>
      </c>
      <c r="M69" s="86">
        <v>0</v>
      </c>
      <c r="N69" s="86">
        <v>0</v>
      </c>
      <c r="O69" s="86">
        <v>0</v>
      </c>
      <c r="P69" s="86">
        <v>0</v>
      </c>
      <c r="Q69" s="86">
        <v>506.5</v>
      </c>
      <c r="R69" s="86" t="s">
        <v>57</v>
      </c>
      <c r="S69" s="86" t="s">
        <v>57</v>
      </c>
      <c r="T69" s="86" t="s">
        <v>57</v>
      </c>
      <c r="U69" s="86">
        <v>0</v>
      </c>
      <c r="V69" s="86" t="s">
        <v>57</v>
      </c>
      <c r="W69" s="86" t="s">
        <v>57</v>
      </c>
      <c r="X69" s="86" t="s">
        <v>57</v>
      </c>
      <c r="Y69" s="86" t="s">
        <v>57</v>
      </c>
      <c r="AA69" s="72">
        <v>0</v>
      </c>
      <c r="AB69" s="72">
        <v>0</v>
      </c>
      <c r="AC69" s="72">
        <v>0</v>
      </c>
      <c r="AD69" s="72">
        <v>0</v>
      </c>
      <c r="AE69" s="72">
        <v>0</v>
      </c>
      <c r="AF69" s="72">
        <v>0</v>
      </c>
      <c r="AG69" s="72">
        <v>0</v>
      </c>
      <c r="AH69" s="72">
        <v>0</v>
      </c>
      <c r="AI69" s="72">
        <v>0</v>
      </c>
      <c r="AJ69" s="72">
        <v>0</v>
      </c>
      <c r="AK69" s="72">
        <f t="shared" si="0"/>
        <v>0</v>
      </c>
      <c r="AL69" s="72">
        <v>0</v>
      </c>
      <c r="AM69" s="72">
        <v>0</v>
      </c>
      <c r="AN69" s="72">
        <v>0</v>
      </c>
      <c r="AO69" s="72">
        <v>0</v>
      </c>
      <c r="AP69" s="72">
        <v>0</v>
      </c>
      <c r="AQ69" s="72">
        <v>0</v>
      </c>
      <c r="AR69" s="72">
        <v>0</v>
      </c>
      <c r="AS69" s="72">
        <v>0</v>
      </c>
      <c r="AT69" s="72">
        <v>0</v>
      </c>
      <c r="AU69" s="72">
        <v>0</v>
      </c>
      <c r="AV69" s="72" t="s">
        <v>57</v>
      </c>
      <c r="AW69" s="80" t="e">
        <f t="shared" si="10"/>
        <v>#VALUE!</v>
      </c>
      <c r="AX69" s="72" t="e">
        <f t="shared" si="2"/>
        <v>#VALUE!</v>
      </c>
      <c r="AY69" s="73"/>
      <c r="AZ69" s="91">
        <v>16.8</v>
      </c>
      <c r="BA69" s="91">
        <v>22</v>
      </c>
      <c r="BB69" s="91">
        <v>65.190999999999988</v>
      </c>
      <c r="BC69" s="91">
        <v>6.3312499999999998</v>
      </c>
      <c r="BD69" s="74">
        <f t="shared" si="3"/>
        <v>110.32224999999998</v>
      </c>
      <c r="BE69" s="73"/>
      <c r="BF69" s="75">
        <v>22.805226299999998</v>
      </c>
      <c r="BG69" s="75">
        <v>29.98</v>
      </c>
      <c r="BH69" s="75">
        <f t="shared" si="4"/>
        <v>15.18487</v>
      </c>
      <c r="BI69" s="75">
        <f t="shared" si="5"/>
        <v>37.990096299999998</v>
      </c>
      <c r="BJ69" s="76"/>
      <c r="BK69" s="75" t="e">
        <f t="shared" si="6"/>
        <v>#VALUE!</v>
      </c>
      <c r="BL69" s="73"/>
      <c r="BM69" s="77" t="e">
        <f t="shared" si="7"/>
        <v>#VALUE!</v>
      </c>
      <c r="BN69" s="77" t="e">
        <f t="shared" si="8"/>
        <v>#VALUE!</v>
      </c>
      <c r="BO69" s="77" t="e">
        <f t="shared" si="9"/>
        <v>#VALUE!</v>
      </c>
    </row>
    <row r="70" spans="3:67" ht="17.25" x14ac:dyDescent="0.3">
      <c r="C70" s="87">
        <v>46</v>
      </c>
      <c r="D70" s="87" t="s">
        <v>141</v>
      </c>
      <c r="E70" s="88" t="s">
        <v>142</v>
      </c>
      <c r="F70" s="88" t="s">
        <v>65</v>
      </c>
      <c r="G70" s="88" t="s">
        <v>66</v>
      </c>
      <c r="H70" s="88" t="s">
        <v>67</v>
      </c>
      <c r="I70" s="89">
        <v>46023</v>
      </c>
      <c r="K70" s="90" t="s">
        <v>183</v>
      </c>
      <c r="L70" s="90">
        <v>0</v>
      </c>
      <c r="M70" s="90">
        <v>0</v>
      </c>
      <c r="N70" s="90">
        <v>0</v>
      </c>
      <c r="O70" s="90">
        <v>0</v>
      </c>
      <c r="P70" s="90">
        <v>0</v>
      </c>
      <c r="Q70" s="90">
        <v>1991.63</v>
      </c>
      <c r="R70" s="90" t="s">
        <v>57</v>
      </c>
      <c r="S70" s="90" t="s">
        <v>57</v>
      </c>
      <c r="T70" s="90" t="s">
        <v>57</v>
      </c>
      <c r="U70" s="90">
        <v>0</v>
      </c>
      <c r="V70" s="90" t="s">
        <v>57</v>
      </c>
      <c r="W70" s="90" t="s">
        <v>57</v>
      </c>
      <c r="X70" s="90" t="s">
        <v>57</v>
      </c>
      <c r="Y70" s="90" t="s">
        <v>57</v>
      </c>
      <c r="AA70" s="79">
        <v>0</v>
      </c>
      <c r="AB70" s="79">
        <v>0</v>
      </c>
      <c r="AC70" s="79">
        <v>0</v>
      </c>
      <c r="AD70" s="79">
        <v>0</v>
      </c>
      <c r="AE70" s="79">
        <v>0</v>
      </c>
      <c r="AF70" s="79">
        <v>0</v>
      </c>
      <c r="AG70" s="79">
        <v>0</v>
      </c>
      <c r="AH70" s="79">
        <v>0</v>
      </c>
      <c r="AI70" s="79">
        <v>0</v>
      </c>
      <c r="AJ70" s="79">
        <v>0</v>
      </c>
      <c r="AK70" s="79">
        <f t="shared" si="0"/>
        <v>0</v>
      </c>
      <c r="AL70" s="79">
        <v>0</v>
      </c>
      <c r="AM70" s="79">
        <v>0</v>
      </c>
      <c r="AN70" s="79">
        <v>0</v>
      </c>
      <c r="AO70" s="79">
        <v>0</v>
      </c>
      <c r="AP70" s="79">
        <v>0</v>
      </c>
      <c r="AQ70" s="79">
        <v>0</v>
      </c>
      <c r="AR70" s="79">
        <v>0</v>
      </c>
      <c r="AS70" s="79">
        <v>0</v>
      </c>
      <c r="AT70" s="79">
        <v>0</v>
      </c>
      <c r="AU70" s="79">
        <v>0</v>
      </c>
      <c r="AV70" s="79" t="s">
        <v>57</v>
      </c>
      <c r="AW70" s="79" t="e">
        <f t="shared" si="10"/>
        <v>#VALUE!</v>
      </c>
      <c r="AX70" s="79" t="e">
        <f t="shared" si="2"/>
        <v>#VALUE!</v>
      </c>
      <c r="AY70" s="73"/>
      <c r="AZ70" s="92">
        <v>16.8</v>
      </c>
      <c r="BA70" s="92">
        <v>22</v>
      </c>
      <c r="BB70" s="92">
        <v>400.45899999999995</v>
      </c>
      <c r="BC70" s="92">
        <v>24.895375000000005</v>
      </c>
      <c r="BD70" s="79">
        <f t="shared" si="3"/>
        <v>464.15437499999996</v>
      </c>
      <c r="BE70" s="73"/>
      <c r="BF70" s="79">
        <v>96.329498699999988</v>
      </c>
      <c r="BG70" s="79">
        <v>29.98</v>
      </c>
      <c r="BH70" s="79">
        <f t="shared" si="4"/>
        <v>59.709067400000009</v>
      </c>
      <c r="BI70" s="79">
        <f t="shared" si="5"/>
        <v>156.0385661</v>
      </c>
      <c r="BJ70" s="76"/>
      <c r="BK70" s="79" t="e">
        <f t="shared" si="6"/>
        <v>#VALUE!</v>
      </c>
      <c r="BL70" s="73"/>
      <c r="BM70" s="79" t="e">
        <f t="shared" si="7"/>
        <v>#VALUE!</v>
      </c>
      <c r="BN70" s="79" t="e">
        <f t="shared" si="8"/>
        <v>#VALUE!</v>
      </c>
      <c r="BO70" s="79" t="e">
        <f t="shared" si="9"/>
        <v>#VALUE!</v>
      </c>
    </row>
    <row r="71" spans="3:67" ht="17.25" x14ac:dyDescent="0.3">
      <c r="C71" s="83">
        <v>47</v>
      </c>
      <c r="D71" s="84" t="s">
        <v>72</v>
      </c>
      <c r="E71" s="84" t="s">
        <v>143</v>
      </c>
      <c r="F71" s="84" t="s">
        <v>65</v>
      </c>
      <c r="G71" s="84" t="s">
        <v>66</v>
      </c>
      <c r="H71" s="84" t="s">
        <v>67</v>
      </c>
      <c r="I71" s="85">
        <v>46023</v>
      </c>
      <c r="K71" s="86" t="s">
        <v>184</v>
      </c>
      <c r="L71" s="86">
        <v>0</v>
      </c>
      <c r="M71" s="86">
        <v>0</v>
      </c>
      <c r="N71" s="86">
        <v>0</v>
      </c>
      <c r="O71" s="86">
        <v>0</v>
      </c>
      <c r="P71" s="86">
        <v>0</v>
      </c>
      <c r="Q71" s="86">
        <v>197.05</v>
      </c>
      <c r="R71" s="86" t="s">
        <v>57</v>
      </c>
      <c r="S71" s="86" t="s">
        <v>57</v>
      </c>
      <c r="T71" s="86" t="s">
        <v>57</v>
      </c>
      <c r="U71" s="86">
        <v>0</v>
      </c>
      <c r="V71" s="86" t="s">
        <v>57</v>
      </c>
      <c r="W71" s="86" t="s">
        <v>57</v>
      </c>
      <c r="X71" s="86" t="s">
        <v>57</v>
      </c>
      <c r="Y71" s="86" t="s">
        <v>57</v>
      </c>
      <c r="AA71" s="72">
        <v>0</v>
      </c>
      <c r="AB71" s="72">
        <v>0</v>
      </c>
      <c r="AC71" s="72">
        <v>0</v>
      </c>
      <c r="AD71" s="72">
        <v>0</v>
      </c>
      <c r="AE71" s="72">
        <v>0</v>
      </c>
      <c r="AF71" s="72">
        <v>0</v>
      </c>
      <c r="AG71" s="72">
        <v>0</v>
      </c>
      <c r="AH71" s="72">
        <v>0</v>
      </c>
      <c r="AI71" s="72">
        <v>0</v>
      </c>
      <c r="AJ71" s="72">
        <v>0</v>
      </c>
      <c r="AK71" s="72">
        <f t="shared" si="0"/>
        <v>0</v>
      </c>
      <c r="AL71" s="72">
        <v>0</v>
      </c>
      <c r="AM71" s="72">
        <v>0</v>
      </c>
      <c r="AN71" s="72">
        <v>0</v>
      </c>
      <c r="AO71" s="72">
        <v>0</v>
      </c>
      <c r="AP71" s="72">
        <v>0</v>
      </c>
      <c r="AQ71" s="72">
        <v>0</v>
      </c>
      <c r="AR71" s="72">
        <v>0</v>
      </c>
      <c r="AS71" s="72">
        <v>0</v>
      </c>
      <c r="AT71" s="72">
        <v>0</v>
      </c>
      <c r="AU71" s="72">
        <v>0</v>
      </c>
      <c r="AV71" s="72" t="s">
        <v>57</v>
      </c>
      <c r="AW71" s="80" t="e">
        <f t="shared" si="10"/>
        <v>#VALUE!</v>
      </c>
      <c r="AX71" s="72" t="e">
        <f t="shared" si="2"/>
        <v>#VALUE!</v>
      </c>
      <c r="AY71" s="73"/>
      <c r="AZ71" s="91">
        <v>16.8</v>
      </c>
      <c r="BA71" s="91">
        <v>22</v>
      </c>
      <c r="BB71" s="91">
        <v>614.6579999999999</v>
      </c>
      <c r="BC71" s="91">
        <v>2.4631249999999998</v>
      </c>
      <c r="BD71" s="74">
        <f t="shared" si="3"/>
        <v>655.92112499999985</v>
      </c>
      <c r="BE71" s="73"/>
      <c r="BF71" s="75">
        <v>143.30333939999997</v>
      </c>
      <c r="BG71" s="75">
        <v>29.98</v>
      </c>
      <c r="BH71" s="75">
        <f t="shared" si="4"/>
        <v>5.907559</v>
      </c>
      <c r="BI71" s="75">
        <f t="shared" si="5"/>
        <v>149.21089839999996</v>
      </c>
      <c r="BJ71" s="76"/>
      <c r="BK71" s="75" t="e">
        <f t="shared" si="6"/>
        <v>#VALUE!</v>
      </c>
      <c r="BL71" s="73"/>
      <c r="BM71" s="77" t="e">
        <f t="shared" si="7"/>
        <v>#VALUE!</v>
      </c>
      <c r="BN71" s="77" t="e">
        <f t="shared" si="8"/>
        <v>#VALUE!</v>
      </c>
      <c r="BO71" s="77" t="e">
        <f t="shared" si="9"/>
        <v>#VALUE!</v>
      </c>
    </row>
    <row r="72" spans="3:67" ht="17.25" x14ac:dyDescent="0.3">
      <c r="C72" s="87">
        <v>48</v>
      </c>
      <c r="D72" s="87" t="s">
        <v>144</v>
      </c>
      <c r="E72" s="88" t="s">
        <v>145</v>
      </c>
      <c r="F72" s="88" t="s">
        <v>65</v>
      </c>
      <c r="G72" s="88" t="s">
        <v>66</v>
      </c>
      <c r="H72" s="88" t="s">
        <v>67</v>
      </c>
      <c r="I72" s="89">
        <v>46023</v>
      </c>
      <c r="K72" s="90" t="s">
        <v>185</v>
      </c>
      <c r="L72" s="90">
        <v>0</v>
      </c>
      <c r="M72" s="90">
        <v>0</v>
      </c>
      <c r="N72" s="90">
        <v>0</v>
      </c>
      <c r="O72" s="90">
        <v>0</v>
      </c>
      <c r="P72" s="90">
        <v>0</v>
      </c>
      <c r="Q72" s="90">
        <v>1791.94</v>
      </c>
      <c r="R72" s="90" t="s">
        <v>57</v>
      </c>
      <c r="S72" s="90" t="s">
        <v>57</v>
      </c>
      <c r="T72" s="90" t="s">
        <v>57</v>
      </c>
      <c r="U72" s="90">
        <v>0</v>
      </c>
      <c r="V72" s="90" t="s">
        <v>57</v>
      </c>
      <c r="W72" s="90" t="s">
        <v>57</v>
      </c>
      <c r="X72" s="90" t="s">
        <v>57</v>
      </c>
      <c r="Y72" s="90" t="s">
        <v>57</v>
      </c>
      <c r="AA72" s="79">
        <v>0</v>
      </c>
      <c r="AB72" s="79">
        <v>0</v>
      </c>
      <c r="AC72" s="79">
        <v>0</v>
      </c>
      <c r="AD72" s="79">
        <v>0</v>
      </c>
      <c r="AE72" s="79">
        <v>0</v>
      </c>
      <c r="AF72" s="79">
        <v>0</v>
      </c>
      <c r="AG72" s="79">
        <v>0</v>
      </c>
      <c r="AH72" s="79">
        <v>0</v>
      </c>
      <c r="AI72" s="79">
        <v>0</v>
      </c>
      <c r="AJ72" s="79">
        <v>0</v>
      </c>
      <c r="AK72" s="79">
        <f t="shared" si="0"/>
        <v>0</v>
      </c>
      <c r="AL72" s="79">
        <v>0</v>
      </c>
      <c r="AM72" s="79">
        <v>0</v>
      </c>
      <c r="AN72" s="79">
        <v>0</v>
      </c>
      <c r="AO72" s="79">
        <v>0</v>
      </c>
      <c r="AP72" s="79">
        <v>0</v>
      </c>
      <c r="AQ72" s="79">
        <v>0</v>
      </c>
      <c r="AR72" s="79">
        <v>0</v>
      </c>
      <c r="AS72" s="79">
        <v>0</v>
      </c>
      <c r="AT72" s="79">
        <v>0</v>
      </c>
      <c r="AU72" s="79">
        <v>0</v>
      </c>
      <c r="AV72" s="79" t="s">
        <v>57</v>
      </c>
      <c r="AW72" s="79" t="e">
        <f t="shared" si="10"/>
        <v>#VALUE!</v>
      </c>
      <c r="AX72" s="79" t="e">
        <f t="shared" si="2"/>
        <v>#VALUE!</v>
      </c>
      <c r="AY72" s="73"/>
      <c r="AZ72" s="92">
        <v>16.8</v>
      </c>
      <c r="BA72" s="92">
        <v>22</v>
      </c>
      <c r="BB72" s="92">
        <v>530.84100000000001</v>
      </c>
      <c r="BC72" s="92">
        <v>22.399250000000002</v>
      </c>
      <c r="BD72" s="79">
        <f t="shared" si="3"/>
        <v>592.04025000000001</v>
      </c>
      <c r="BE72" s="73"/>
      <c r="BF72" s="79">
        <v>124.92227129999999</v>
      </c>
      <c r="BG72" s="79">
        <v>29.98</v>
      </c>
      <c r="BH72" s="79">
        <f t="shared" si="4"/>
        <v>53.722361200000002</v>
      </c>
      <c r="BI72" s="79">
        <f t="shared" si="5"/>
        <v>178.6446325</v>
      </c>
      <c r="BJ72" s="76"/>
      <c r="BK72" s="79" t="e">
        <f t="shared" si="6"/>
        <v>#VALUE!</v>
      </c>
      <c r="BL72" s="73"/>
      <c r="BM72" s="79" t="e">
        <f t="shared" si="7"/>
        <v>#VALUE!</v>
      </c>
      <c r="BN72" s="79" t="e">
        <f t="shared" si="8"/>
        <v>#VALUE!</v>
      </c>
      <c r="BO72" s="79" t="e">
        <f t="shared" si="9"/>
        <v>#VALUE!</v>
      </c>
    </row>
    <row r="73" spans="3:67" ht="17.25" x14ac:dyDescent="0.3">
      <c r="C73" s="83">
        <v>49</v>
      </c>
      <c r="D73" s="84" t="s">
        <v>146</v>
      </c>
      <c r="E73" s="84" t="s">
        <v>147</v>
      </c>
      <c r="F73" s="84" t="s">
        <v>65</v>
      </c>
      <c r="G73" s="84" t="s">
        <v>66</v>
      </c>
      <c r="H73" s="84" t="s">
        <v>67</v>
      </c>
      <c r="I73" s="85">
        <v>46023</v>
      </c>
      <c r="K73" s="86" t="s">
        <v>165</v>
      </c>
      <c r="L73" s="86">
        <v>0</v>
      </c>
      <c r="M73" s="86">
        <v>0</v>
      </c>
      <c r="N73" s="86">
        <v>0</v>
      </c>
      <c r="O73" s="86">
        <v>0</v>
      </c>
      <c r="P73" s="86">
        <v>0</v>
      </c>
      <c r="Q73" s="86">
        <v>1974.44</v>
      </c>
      <c r="R73" s="86" t="s">
        <v>57</v>
      </c>
      <c r="S73" s="86" t="s">
        <v>57</v>
      </c>
      <c r="T73" s="86" t="s">
        <v>57</v>
      </c>
      <c r="U73" s="86">
        <v>0</v>
      </c>
      <c r="V73" s="86" t="s">
        <v>57</v>
      </c>
      <c r="W73" s="86" t="s">
        <v>57</v>
      </c>
      <c r="X73" s="86" t="s">
        <v>57</v>
      </c>
      <c r="Y73" s="86" t="s">
        <v>57</v>
      </c>
      <c r="AA73" s="72">
        <v>0</v>
      </c>
      <c r="AB73" s="72">
        <v>0</v>
      </c>
      <c r="AC73" s="72">
        <v>0</v>
      </c>
      <c r="AD73" s="72">
        <v>0</v>
      </c>
      <c r="AE73" s="72">
        <v>0</v>
      </c>
      <c r="AF73" s="72">
        <v>0</v>
      </c>
      <c r="AG73" s="72">
        <v>0</v>
      </c>
      <c r="AH73" s="72">
        <v>0</v>
      </c>
      <c r="AI73" s="72">
        <v>0</v>
      </c>
      <c r="AJ73" s="72">
        <v>0</v>
      </c>
      <c r="AK73" s="72">
        <f t="shared" si="0"/>
        <v>0</v>
      </c>
      <c r="AL73" s="72">
        <v>0</v>
      </c>
      <c r="AM73" s="72">
        <v>0</v>
      </c>
      <c r="AN73" s="72">
        <v>0</v>
      </c>
      <c r="AO73" s="72">
        <v>0</v>
      </c>
      <c r="AP73" s="72">
        <v>0</v>
      </c>
      <c r="AQ73" s="72">
        <v>0</v>
      </c>
      <c r="AR73" s="72">
        <v>0</v>
      </c>
      <c r="AS73" s="72">
        <v>0</v>
      </c>
      <c r="AT73" s="72">
        <v>0</v>
      </c>
      <c r="AU73" s="72">
        <v>0</v>
      </c>
      <c r="AV73" s="72" t="s">
        <v>57</v>
      </c>
      <c r="AW73" s="80" t="e">
        <f t="shared" si="10"/>
        <v>#VALUE!</v>
      </c>
      <c r="AX73" s="72" t="e">
        <f t="shared" si="2"/>
        <v>#VALUE!</v>
      </c>
      <c r="AY73" s="73"/>
      <c r="AZ73" s="91">
        <v>16.8</v>
      </c>
      <c r="BA73" s="91">
        <v>22</v>
      </c>
      <c r="BB73" s="91">
        <v>344.58100000000002</v>
      </c>
      <c r="BC73" s="91">
        <v>24.680500000000002</v>
      </c>
      <c r="BD73" s="74">
        <f t="shared" si="3"/>
        <v>408.06150000000002</v>
      </c>
      <c r="BE73" s="73"/>
      <c r="BF73" s="75">
        <v>84.075453300000007</v>
      </c>
      <c r="BG73" s="75">
        <v>29.98</v>
      </c>
      <c r="BH73" s="75">
        <f t="shared" si="4"/>
        <v>59.193711200000003</v>
      </c>
      <c r="BI73" s="75">
        <f t="shared" si="5"/>
        <v>143.26916450000002</v>
      </c>
      <c r="BJ73" s="76"/>
      <c r="BK73" s="75" t="e">
        <f t="shared" si="6"/>
        <v>#VALUE!</v>
      </c>
      <c r="BL73" s="73"/>
      <c r="BM73" s="77" t="e">
        <f t="shared" si="7"/>
        <v>#VALUE!</v>
      </c>
      <c r="BN73" s="77" t="e">
        <f t="shared" si="8"/>
        <v>#VALUE!</v>
      </c>
      <c r="BO73" s="77" t="e">
        <f t="shared" si="9"/>
        <v>#VALUE!</v>
      </c>
    </row>
    <row r="74" spans="3:67" ht="17.25" x14ac:dyDescent="0.3">
      <c r="C74" s="87">
        <v>50</v>
      </c>
      <c r="D74" s="87" t="s">
        <v>148</v>
      </c>
      <c r="E74" s="88" t="s">
        <v>149</v>
      </c>
      <c r="F74" s="88" t="s">
        <v>65</v>
      </c>
      <c r="G74" s="88" t="s">
        <v>66</v>
      </c>
      <c r="H74" s="88" t="s">
        <v>67</v>
      </c>
      <c r="I74" s="89">
        <v>46023</v>
      </c>
      <c r="K74" s="90" t="s">
        <v>176</v>
      </c>
      <c r="L74" s="90">
        <v>0</v>
      </c>
      <c r="M74" s="90">
        <v>0</v>
      </c>
      <c r="N74" s="90">
        <v>0</v>
      </c>
      <c r="O74" s="90">
        <v>0</v>
      </c>
      <c r="P74" s="90">
        <v>0</v>
      </c>
      <c r="Q74" s="90">
        <v>302.83999999999997</v>
      </c>
      <c r="R74" s="90" t="s">
        <v>57</v>
      </c>
      <c r="S74" s="90" t="s">
        <v>57</v>
      </c>
      <c r="T74" s="90" t="s">
        <v>57</v>
      </c>
      <c r="U74" s="90">
        <v>0</v>
      </c>
      <c r="V74" s="90" t="s">
        <v>57</v>
      </c>
      <c r="W74" s="90" t="s">
        <v>57</v>
      </c>
      <c r="X74" s="90" t="s">
        <v>57</v>
      </c>
      <c r="Y74" s="90" t="s">
        <v>57</v>
      </c>
      <c r="AA74" s="79">
        <v>0</v>
      </c>
      <c r="AB74" s="79">
        <v>0</v>
      </c>
      <c r="AC74" s="79">
        <v>0</v>
      </c>
      <c r="AD74" s="79">
        <v>0</v>
      </c>
      <c r="AE74" s="79">
        <v>0</v>
      </c>
      <c r="AF74" s="79">
        <v>0</v>
      </c>
      <c r="AG74" s="79">
        <v>0</v>
      </c>
      <c r="AH74" s="79">
        <v>0</v>
      </c>
      <c r="AI74" s="79">
        <v>0</v>
      </c>
      <c r="AJ74" s="79">
        <v>0</v>
      </c>
      <c r="AK74" s="79">
        <f t="shared" si="0"/>
        <v>0</v>
      </c>
      <c r="AL74" s="79">
        <v>0</v>
      </c>
      <c r="AM74" s="79">
        <v>0</v>
      </c>
      <c r="AN74" s="79">
        <v>0</v>
      </c>
      <c r="AO74" s="79">
        <v>0</v>
      </c>
      <c r="AP74" s="79">
        <v>0</v>
      </c>
      <c r="AQ74" s="79">
        <v>0</v>
      </c>
      <c r="AR74" s="79">
        <v>0</v>
      </c>
      <c r="AS74" s="79">
        <v>0</v>
      </c>
      <c r="AT74" s="79">
        <v>0</v>
      </c>
      <c r="AU74" s="79">
        <v>0</v>
      </c>
      <c r="AV74" s="79" t="s">
        <v>57</v>
      </c>
      <c r="AW74" s="79" t="e">
        <f t="shared" si="10"/>
        <v>#VALUE!</v>
      </c>
      <c r="AX74" s="79" t="e">
        <f t="shared" si="2"/>
        <v>#VALUE!</v>
      </c>
      <c r="AY74" s="73"/>
      <c r="AZ74" s="92">
        <v>16.8</v>
      </c>
      <c r="BA74" s="92">
        <v>22</v>
      </c>
      <c r="BB74" s="92">
        <v>102.443</v>
      </c>
      <c r="BC74" s="92">
        <v>3.7854999999999994</v>
      </c>
      <c r="BD74" s="79">
        <f t="shared" si="3"/>
        <v>145.02850000000001</v>
      </c>
      <c r="BE74" s="73"/>
      <c r="BF74" s="79">
        <v>30.974589899999998</v>
      </c>
      <c r="BG74" s="79">
        <v>29.98</v>
      </c>
      <c r="BH74" s="79">
        <f t="shared" si="4"/>
        <v>9.079143199999999</v>
      </c>
      <c r="BI74" s="79">
        <f t="shared" si="5"/>
        <v>40.053733099999995</v>
      </c>
      <c r="BJ74" s="76"/>
      <c r="BK74" s="79" t="e">
        <f t="shared" si="6"/>
        <v>#VALUE!</v>
      </c>
      <c r="BL74" s="73"/>
      <c r="BM74" s="79" t="e">
        <f t="shared" si="7"/>
        <v>#VALUE!</v>
      </c>
      <c r="BN74" s="79" t="e">
        <f t="shared" si="8"/>
        <v>#VALUE!</v>
      </c>
      <c r="BO74" s="79" t="e">
        <f t="shared" si="9"/>
        <v>#VALUE!</v>
      </c>
    </row>
    <row r="75" spans="3:67" ht="17.25" x14ac:dyDescent="0.3">
      <c r="C75" s="83">
        <v>51</v>
      </c>
      <c r="D75" s="84" t="s">
        <v>150</v>
      </c>
      <c r="E75" s="84" t="s">
        <v>151</v>
      </c>
      <c r="F75" s="84" t="s">
        <v>65</v>
      </c>
      <c r="G75" s="84" t="s">
        <v>66</v>
      </c>
      <c r="H75" s="84" t="s">
        <v>67</v>
      </c>
      <c r="I75" s="85">
        <v>46023</v>
      </c>
      <c r="K75" s="86" t="s">
        <v>186</v>
      </c>
      <c r="L75" s="86">
        <v>0</v>
      </c>
      <c r="M75" s="86">
        <v>0</v>
      </c>
      <c r="N75" s="86">
        <v>0</v>
      </c>
      <c r="O75" s="86">
        <v>0</v>
      </c>
      <c r="P75" s="86">
        <v>0</v>
      </c>
      <c r="Q75" s="86">
        <v>2868.42</v>
      </c>
      <c r="R75" s="86" t="s">
        <v>57</v>
      </c>
      <c r="S75" s="86" t="s">
        <v>57</v>
      </c>
      <c r="T75" s="86" t="s">
        <v>57</v>
      </c>
      <c r="U75" s="86">
        <v>0</v>
      </c>
      <c r="V75" s="86" t="s">
        <v>57</v>
      </c>
      <c r="W75" s="86" t="s">
        <v>57</v>
      </c>
      <c r="X75" s="86" t="s">
        <v>57</v>
      </c>
      <c r="Y75" s="86" t="s">
        <v>57</v>
      </c>
      <c r="AA75" s="72">
        <v>0</v>
      </c>
      <c r="AB75" s="72">
        <v>0</v>
      </c>
      <c r="AC75" s="72">
        <v>0</v>
      </c>
      <c r="AD75" s="72">
        <v>0</v>
      </c>
      <c r="AE75" s="72">
        <v>0</v>
      </c>
      <c r="AF75" s="72">
        <v>0</v>
      </c>
      <c r="AG75" s="72">
        <v>0</v>
      </c>
      <c r="AH75" s="72">
        <v>0</v>
      </c>
      <c r="AI75" s="72">
        <v>0</v>
      </c>
      <c r="AJ75" s="72">
        <v>0</v>
      </c>
      <c r="AK75" s="72">
        <f t="shared" si="0"/>
        <v>0</v>
      </c>
      <c r="AL75" s="72">
        <v>0</v>
      </c>
      <c r="AM75" s="72">
        <v>0</v>
      </c>
      <c r="AN75" s="72">
        <v>0</v>
      </c>
      <c r="AO75" s="72">
        <v>0</v>
      </c>
      <c r="AP75" s="72">
        <v>0</v>
      </c>
      <c r="AQ75" s="72">
        <v>0</v>
      </c>
      <c r="AR75" s="72">
        <v>0</v>
      </c>
      <c r="AS75" s="72">
        <v>0</v>
      </c>
      <c r="AT75" s="72">
        <v>0</v>
      </c>
      <c r="AU75" s="72">
        <v>0</v>
      </c>
      <c r="AV75" s="72" t="s">
        <v>57</v>
      </c>
      <c r="AW75" s="80" t="e">
        <f t="shared" si="10"/>
        <v>#VALUE!</v>
      </c>
      <c r="AX75" s="72" t="e">
        <f t="shared" si="2"/>
        <v>#VALUE!</v>
      </c>
      <c r="AY75" s="73"/>
      <c r="AZ75" s="91">
        <v>16.8</v>
      </c>
      <c r="BA75" s="91">
        <v>22</v>
      </c>
      <c r="BB75" s="91">
        <v>251.45099999999999</v>
      </c>
      <c r="BC75" s="91">
        <v>35.855249999999998</v>
      </c>
      <c r="BD75" s="74">
        <f t="shared" si="3"/>
        <v>326.10624999999999</v>
      </c>
      <c r="BE75" s="73"/>
      <c r="BF75" s="75">
        <v>63.652044299999993</v>
      </c>
      <c r="BG75" s="75">
        <v>29.98</v>
      </c>
      <c r="BH75" s="75">
        <f t="shared" si="4"/>
        <v>85.995231599999997</v>
      </c>
      <c r="BI75" s="75">
        <f t="shared" si="5"/>
        <v>149.64727589999998</v>
      </c>
      <c r="BJ75" s="76"/>
      <c r="BK75" s="75" t="e">
        <f t="shared" si="6"/>
        <v>#VALUE!</v>
      </c>
      <c r="BL75" s="73"/>
      <c r="BM75" s="77" t="e">
        <f t="shared" si="7"/>
        <v>#VALUE!</v>
      </c>
      <c r="BN75" s="77" t="e">
        <f t="shared" si="8"/>
        <v>#VALUE!</v>
      </c>
      <c r="BO75" s="77" t="e">
        <f t="shared" si="9"/>
        <v>#VALUE!</v>
      </c>
    </row>
    <row r="76" spans="3:67" ht="17.25" x14ac:dyDescent="0.3">
      <c r="C76" s="87">
        <v>52</v>
      </c>
      <c r="D76" s="87" t="s">
        <v>150</v>
      </c>
      <c r="E76" s="88" t="s">
        <v>152</v>
      </c>
      <c r="F76" s="88" t="s">
        <v>60</v>
      </c>
      <c r="G76" s="88" t="s">
        <v>61</v>
      </c>
      <c r="H76" s="88" t="s">
        <v>60</v>
      </c>
      <c r="I76" s="89">
        <v>46023</v>
      </c>
      <c r="K76" s="90">
        <v>6</v>
      </c>
      <c r="L76" s="90">
        <v>0</v>
      </c>
      <c r="M76" s="90">
        <v>0</v>
      </c>
      <c r="N76" s="90">
        <v>0</v>
      </c>
      <c r="O76" s="90">
        <v>0</v>
      </c>
      <c r="P76" s="90">
        <v>0</v>
      </c>
      <c r="Q76" s="90" t="s">
        <v>57</v>
      </c>
      <c r="R76" s="90" t="s">
        <v>57</v>
      </c>
      <c r="S76" s="90">
        <v>5393.01</v>
      </c>
      <c r="T76" s="90">
        <v>1232.54</v>
      </c>
      <c r="U76" s="90">
        <v>0</v>
      </c>
      <c r="V76" s="90" t="s">
        <v>57</v>
      </c>
      <c r="W76" s="90" t="s">
        <v>57</v>
      </c>
      <c r="X76" s="90" t="s">
        <v>57</v>
      </c>
      <c r="Y76" s="90" t="s">
        <v>57</v>
      </c>
      <c r="AA76" s="79">
        <v>0</v>
      </c>
      <c r="AB76" s="79">
        <v>0</v>
      </c>
      <c r="AC76" s="79">
        <v>0</v>
      </c>
      <c r="AD76" s="79">
        <v>0</v>
      </c>
      <c r="AE76" s="79">
        <v>0</v>
      </c>
      <c r="AF76" s="79">
        <v>0</v>
      </c>
      <c r="AG76" s="79">
        <v>0</v>
      </c>
      <c r="AH76" s="79">
        <v>0</v>
      </c>
      <c r="AI76" s="79">
        <v>0</v>
      </c>
      <c r="AJ76" s="79">
        <v>0</v>
      </c>
      <c r="AK76" s="79">
        <f t="shared" si="0"/>
        <v>0</v>
      </c>
      <c r="AL76" s="79">
        <v>0</v>
      </c>
      <c r="AM76" s="79">
        <v>0</v>
      </c>
      <c r="AN76" s="79">
        <v>0</v>
      </c>
      <c r="AO76" s="79">
        <v>0</v>
      </c>
      <c r="AP76" s="79">
        <v>0</v>
      </c>
      <c r="AQ76" s="79">
        <v>0</v>
      </c>
      <c r="AR76" s="79">
        <v>0</v>
      </c>
      <c r="AS76" s="79">
        <v>0</v>
      </c>
      <c r="AT76" s="79">
        <v>0</v>
      </c>
      <c r="AU76" s="79">
        <v>0</v>
      </c>
      <c r="AV76" s="79" t="s">
        <v>57</v>
      </c>
      <c r="AW76" s="79" t="e">
        <f t="shared" si="10"/>
        <v>#VALUE!</v>
      </c>
      <c r="AX76" s="79" t="e">
        <f t="shared" si="2"/>
        <v>#VALUE!</v>
      </c>
      <c r="AY76" s="73"/>
      <c r="AZ76" s="92">
        <v>16.8</v>
      </c>
      <c r="BA76" s="92">
        <v>22</v>
      </c>
      <c r="BB76" s="92">
        <v>60.66</v>
      </c>
      <c r="BC76" s="92">
        <v>265.62539191170794</v>
      </c>
      <c r="BD76" s="79">
        <f t="shared" si="3"/>
        <v>365.08539191170792</v>
      </c>
      <c r="BE76" s="73"/>
      <c r="BF76" s="79">
        <v>21.811577999999997</v>
      </c>
      <c r="BG76" s="79">
        <v>29.98</v>
      </c>
      <c r="BH76" s="79">
        <f t="shared" si="4"/>
        <v>198.63398900000001</v>
      </c>
      <c r="BI76" s="79">
        <f t="shared" si="5"/>
        <v>220.44556700000001</v>
      </c>
      <c r="BJ76" s="76"/>
      <c r="BK76" s="79" t="e">
        <f t="shared" si="6"/>
        <v>#VALUE!</v>
      </c>
      <c r="BL76" s="73"/>
      <c r="BM76" s="79" t="e">
        <f t="shared" si="7"/>
        <v>#VALUE!</v>
      </c>
      <c r="BN76" s="79" t="e">
        <f t="shared" si="8"/>
        <v>#VALUE!</v>
      </c>
      <c r="BO76" s="79" t="e">
        <f t="shared" si="9"/>
        <v>#VALUE!</v>
      </c>
    </row>
    <row r="77" spans="3:67" ht="17.25" x14ac:dyDescent="0.3">
      <c r="C77" s="83">
        <v>53</v>
      </c>
      <c r="D77" s="84" t="s">
        <v>150</v>
      </c>
      <c r="E77" s="84" t="s">
        <v>153</v>
      </c>
      <c r="F77" s="84" t="s">
        <v>62</v>
      </c>
      <c r="G77" s="84" t="s">
        <v>61</v>
      </c>
      <c r="H77" s="84" t="s">
        <v>62</v>
      </c>
      <c r="I77" s="85">
        <v>46023</v>
      </c>
      <c r="K77" s="86">
        <v>12</v>
      </c>
      <c r="L77" s="86">
        <v>0</v>
      </c>
      <c r="M77" s="86">
        <v>0</v>
      </c>
      <c r="N77" s="86">
        <v>0</v>
      </c>
      <c r="O77" s="86">
        <v>0</v>
      </c>
      <c r="P77" s="86">
        <v>0</v>
      </c>
      <c r="Q77" s="86" t="s">
        <v>57</v>
      </c>
      <c r="R77" s="86">
        <v>7178.33</v>
      </c>
      <c r="S77" s="86" t="s">
        <v>57</v>
      </c>
      <c r="T77" s="86" t="s">
        <v>57</v>
      </c>
      <c r="U77" s="86">
        <v>0</v>
      </c>
      <c r="V77" s="86" t="s">
        <v>57</v>
      </c>
      <c r="W77" s="86" t="s">
        <v>57</v>
      </c>
      <c r="X77" s="86" t="s">
        <v>57</v>
      </c>
      <c r="Y77" s="86" t="s">
        <v>57</v>
      </c>
      <c r="AA77" s="72">
        <v>0</v>
      </c>
      <c r="AB77" s="72">
        <v>0</v>
      </c>
      <c r="AC77" s="72">
        <v>0</v>
      </c>
      <c r="AD77" s="72">
        <v>0</v>
      </c>
      <c r="AE77" s="72">
        <v>0</v>
      </c>
      <c r="AF77" s="72">
        <v>0</v>
      </c>
      <c r="AG77" s="72">
        <v>0</v>
      </c>
      <c r="AH77" s="72">
        <v>0</v>
      </c>
      <c r="AI77" s="72">
        <v>0</v>
      </c>
      <c r="AJ77" s="72">
        <v>0</v>
      </c>
      <c r="AK77" s="72">
        <f t="shared" si="0"/>
        <v>0</v>
      </c>
      <c r="AL77" s="72">
        <v>0</v>
      </c>
      <c r="AM77" s="72">
        <v>0</v>
      </c>
      <c r="AN77" s="72">
        <v>0</v>
      </c>
      <c r="AO77" s="72">
        <v>0</v>
      </c>
      <c r="AP77" s="72">
        <v>0</v>
      </c>
      <c r="AQ77" s="72">
        <v>0</v>
      </c>
      <c r="AR77" s="72">
        <v>0</v>
      </c>
      <c r="AS77" s="72">
        <v>0</v>
      </c>
      <c r="AT77" s="72">
        <v>0</v>
      </c>
      <c r="AU77" s="72">
        <v>0</v>
      </c>
      <c r="AV77" s="72" t="s">
        <v>57</v>
      </c>
      <c r="AW77" s="80" t="e">
        <f t="shared" si="10"/>
        <v>#VALUE!</v>
      </c>
      <c r="AX77" s="72" t="e">
        <f t="shared" si="2"/>
        <v>#VALUE!</v>
      </c>
      <c r="AY77" s="73"/>
      <c r="AZ77" s="91">
        <v>16.8</v>
      </c>
      <c r="BA77" s="91">
        <v>22</v>
      </c>
      <c r="BB77" s="91">
        <v>121.32</v>
      </c>
      <c r="BC77" s="91">
        <v>287.78693384271048</v>
      </c>
      <c r="BD77" s="74">
        <f t="shared" si="3"/>
        <v>447.90693384271049</v>
      </c>
      <c r="BE77" s="73"/>
      <c r="BF77" s="75">
        <v>35.114316000000002</v>
      </c>
      <c r="BG77" s="75">
        <v>29.98</v>
      </c>
      <c r="BH77" s="75">
        <f t="shared" si="4"/>
        <v>215.20633340000001</v>
      </c>
      <c r="BI77" s="75">
        <f t="shared" si="5"/>
        <v>250.32064940000001</v>
      </c>
      <c r="BJ77" s="76"/>
      <c r="BK77" s="75" t="e">
        <f t="shared" si="6"/>
        <v>#VALUE!</v>
      </c>
      <c r="BL77" s="73"/>
      <c r="BM77" s="77" t="e">
        <f t="shared" si="7"/>
        <v>#VALUE!</v>
      </c>
      <c r="BN77" s="77" t="e">
        <f t="shared" si="8"/>
        <v>#VALUE!</v>
      </c>
      <c r="BO77" s="77" t="e">
        <f t="shared" si="9"/>
        <v>#VALUE!</v>
      </c>
    </row>
    <row r="78" spans="3:67" ht="17.25" x14ac:dyDescent="0.3">
      <c r="C78" s="87">
        <v>54</v>
      </c>
      <c r="D78" s="87" t="s">
        <v>70</v>
      </c>
      <c r="E78" s="88" t="s">
        <v>154</v>
      </c>
      <c r="F78" s="88" t="s">
        <v>65</v>
      </c>
      <c r="G78" s="88" t="s">
        <v>66</v>
      </c>
      <c r="H78" s="88" t="s">
        <v>67</v>
      </c>
      <c r="I78" s="89">
        <v>46023</v>
      </c>
      <c r="K78" s="90" t="s">
        <v>187</v>
      </c>
      <c r="L78" s="90">
        <v>0</v>
      </c>
      <c r="M78" s="90">
        <v>0</v>
      </c>
      <c r="N78" s="90">
        <v>0</v>
      </c>
      <c r="O78" s="90">
        <v>0</v>
      </c>
      <c r="P78" s="90">
        <v>0</v>
      </c>
      <c r="Q78" s="90">
        <v>1038.1300000000001</v>
      </c>
      <c r="R78" s="90" t="s">
        <v>57</v>
      </c>
      <c r="S78" s="90" t="s">
        <v>57</v>
      </c>
      <c r="T78" s="90" t="s">
        <v>57</v>
      </c>
      <c r="U78" s="90">
        <v>0</v>
      </c>
      <c r="V78" s="90" t="s">
        <v>57</v>
      </c>
      <c r="W78" s="90" t="s">
        <v>57</v>
      </c>
      <c r="X78" s="90" t="s">
        <v>57</v>
      </c>
      <c r="Y78" s="90" t="s">
        <v>57</v>
      </c>
      <c r="AA78" s="79">
        <v>0</v>
      </c>
      <c r="AB78" s="79">
        <v>0</v>
      </c>
      <c r="AC78" s="79">
        <v>0</v>
      </c>
      <c r="AD78" s="79">
        <v>0</v>
      </c>
      <c r="AE78" s="79">
        <v>0</v>
      </c>
      <c r="AF78" s="79">
        <v>0</v>
      </c>
      <c r="AG78" s="79">
        <v>0</v>
      </c>
      <c r="AH78" s="79">
        <v>0</v>
      </c>
      <c r="AI78" s="79">
        <v>0</v>
      </c>
      <c r="AJ78" s="79">
        <v>0</v>
      </c>
      <c r="AK78" s="79">
        <f t="shared" si="0"/>
        <v>0</v>
      </c>
      <c r="AL78" s="79">
        <v>0</v>
      </c>
      <c r="AM78" s="79">
        <v>0</v>
      </c>
      <c r="AN78" s="79">
        <v>0</v>
      </c>
      <c r="AO78" s="79">
        <v>0</v>
      </c>
      <c r="AP78" s="79">
        <v>0</v>
      </c>
      <c r="AQ78" s="79">
        <v>0</v>
      </c>
      <c r="AR78" s="79">
        <v>0</v>
      </c>
      <c r="AS78" s="79">
        <v>0</v>
      </c>
      <c r="AT78" s="79">
        <v>0</v>
      </c>
      <c r="AU78" s="79">
        <v>0</v>
      </c>
      <c r="AV78" s="79" t="s">
        <v>57</v>
      </c>
      <c r="AW78" s="79" t="e">
        <f t="shared" si="10"/>
        <v>#VALUE!</v>
      </c>
      <c r="AX78" s="79" t="e">
        <f t="shared" si="2"/>
        <v>#VALUE!</v>
      </c>
      <c r="AY78" s="73"/>
      <c r="AZ78" s="92">
        <v>16.8</v>
      </c>
      <c r="BA78" s="92">
        <v>22</v>
      </c>
      <c r="BB78" s="92">
        <v>9.3130000000000006</v>
      </c>
      <c r="BC78" s="92">
        <v>12.976625000000002</v>
      </c>
      <c r="BD78" s="79">
        <f t="shared" si="3"/>
        <v>61.089624999999998</v>
      </c>
      <c r="BE78" s="73"/>
      <c r="BF78" s="79">
        <v>10.5511809</v>
      </c>
      <c r="BG78" s="79">
        <v>29.98</v>
      </c>
      <c r="BH78" s="79">
        <f t="shared" si="4"/>
        <v>31.123137400000005</v>
      </c>
      <c r="BI78" s="79">
        <f t="shared" si="5"/>
        <v>41.674318300000003</v>
      </c>
      <c r="BJ78" s="76"/>
      <c r="BK78" s="79" t="e">
        <f t="shared" si="6"/>
        <v>#VALUE!</v>
      </c>
      <c r="BL78" s="73"/>
      <c r="BM78" s="79" t="e">
        <f t="shared" si="7"/>
        <v>#VALUE!</v>
      </c>
      <c r="BN78" s="79" t="e">
        <f t="shared" si="8"/>
        <v>#VALUE!</v>
      </c>
      <c r="BO78" s="79" t="e">
        <f t="shared" si="9"/>
        <v>#VALUE!</v>
      </c>
    </row>
    <row r="79" spans="3:67" ht="17.25" x14ac:dyDescent="0.3">
      <c r="C79" s="83">
        <v>55</v>
      </c>
      <c r="D79" s="84" t="s">
        <v>70</v>
      </c>
      <c r="E79" s="84" t="s">
        <v>155</v>
      </c>
      <c r="F79" s="84" t="s">
        <v>65</v>
      </c>
      <c r="G79" s="84" t="s">
        <v>66</v>
      </c>
      <c r="H79" s="84" t="s">
        <v>67</v>
      </c>
      <c r="I79" s="85">
        <v>46023</v>
      </c>
      <c r="K79" s="86" t="s">
        <v>188</v>
      </c>
      <c r="L79" s="86">
        <v>0</v>
      </c>
      <c r="M79" s="86">
        <v>0</v>
      </c>
      <c r="N79" s="86">
        <v>0</v>
      </c>
      <c r="O79" s="86">
        <v>0</v>
      </c>
      <c r="P79" s="86">
        <v>0</v>
      </c>
      <c r="Q79" s="86">
        <v>1326.43</v>
      </c>
      <c r="R79" s="86" t="s">
        <v>57</v>
      </c>
      <c r="S79" s="86" t="s">
        <v>57</v>
      </c>
      <c r="T79" s="86" t="s">
        <v>57</v>
      </c>
      <c r="U79" s="86">
        <v>0</v>
      </c>
      <c r="V79" s="86" t="s">
        <v>57</v>
      </c>
      <c r="W79" s="86" t="s">
        <v>57</v>
      </c>
      <c r="X79" s="86" t="s">
        <v>57</v>
      </c>
      <c r="Y79" s="86" t="s">
        <v>57</v>
      </c>
      <c r="AA79" s="72">
        <v>0</v>
      </c>
      <c r="AB79" s="72">
        <v>0</v>
      </c>
      <c r="AC79" s="72">
        <v>0</v>
      </c>
      <c r="AD79" s="72">
        <v>0</v>
      </c>
      <c r="AE79" s="72">
        <v>0</v>
      </c>
      <c r="AF79" s="72">
        <v>0</v>
      </c>
      <c r="AG79" s="72">
        <v>0</v>
      </c>
      <c r="AH79" s="72">
        <v>0</v>
      </c>
      <c r="AI79" s="72">
        <v>0</v>
      </c>
      <c r="AJ79" s="72">
        <v>0</v>
      </c>
      <c r="AK79" s="72">
        <f t="shared" si="0"/>
        <v>0</v>
      </c>
      <c r="AL79" s="72">
        <v>0</v>
      </c>
      <c r="AM79" s="72">
        <v>0</v>
      </c>
      <c r="AN79" s="72">
        <v>0</v>
      </c>
      <c r="AO79" s="72">
        <v>0</v>
      </c>
      <c r="AP79" s="72">
        <v>0</v>
      </c>
      <c r="AQ79" s="72">
        <v>0</v>
      </c>
      <c r="AR79" s="72">
        <v>0</v>
      </c>
      <c r="AS79" s="72">
        <v>0</v>
      </c>
      <c r="AT79" s="72">
        <v>0</v>
      </c>
      <c r="AU79" s="72">
        <v>0</v>
      </c>
      <c r="AV79" s="72" t="s">
        <v>57</v>
      </c>
      <c r="AW79" s="80" t="e">
        <f t="shared" si="10"/>
        <v>#VALUE!</v>
      </c>
      <c r="AX79" s="72" t="e">
        <f t="shared" si="2"/>
        <v>#VALUE!</v>
      </c>
      <c r="AY79" s="73"/>
      <c r="AZ79" s="91">
        <v>16.8</v>
      </c>
      <c r="BA79" s="91">
        <v>22</v>
      </c>
      <c r="BB79" s="91">
        <v>325.95499999999998</v>
      </c>
      <c r="BC79" s="91">
        <v>16.580375</v>
      </c>
      <c r="BD79" s="74">
        <f t="shared" si="3"/>
        <v>381.335375</v>
      </c>
      <c r="BE79" s="73"/>
      <c r="BF79" s="75">
        <v>79.990771499999994</v>
      </c>
      <c r="BG79" s="75">
        <v>29.98</v>
      </c>
      <c r="BH79" s="75">
        <f t="shared" si="4"/>
        <v>39.766371400000004</v>
      </c>
      <c r="BI79" s="75">
        <f t="shared" si="5"/>
        <v>119.75714289999999</v>
      </c>
      <c r="BJ79" s="76"/>
      <c r="BK79" s="75" t="e">
        <f t="shared" si="6"/>
        <v>#VALUE!</v>
      </c>
      <c r="BL79" s="73"/>
      <c r="BM79" s="77" t="e">
        <f t="shared" si="7"/>
        <v>#VALUE!</v>
      </c>
      <c r="BN79" s="77" t="e">
        <f t="shared" si="8"/>
        <v>#VALUE!</v>
      </c>
      <c r="BO79" s="77" t="e">
        <f t="shared" si="9"/>
        <v>#VALUE!</v>
      </c>
    </row>
    <row r="80" spans="3:67" ht="17.25" x14ac:dyDescent="0.3">
      <c r="C80" s="87">
        <v>56</v>
      </c>
      <c r="D80" s="87" t="s">
        <v>121</v>
      </c>
      <c r="E80" s="88" t="s">
        <v>156</v>
      </c>
      <c r="F80" s="88" t="s">
        <v>60</v>
      </c>
      <c r="G80" s="88" t="s">
        <v>61</v>
      </c>
      <c r="H80" s="88" t="s">
        <v>60</v>
      </c>
      <c r="I80" s="89">
        <v>46023</v>
      </c>
      <c r="K80" s="90">
        <v>24</v>
      </c>
      <c r="L80" s="90">
        <v>0</v>
      </c>
      <c r="M80" s="90">
        <v>0</v>
      </c>
      <c r="N80" s="90">
        <v>0</v>
      </c>
      <c r="O80" s="90">
        <v>0</v>
      </c>
      <c r="P80" s="90">
        <v>0</v>
      </c>
      <c r="Q80" s="90" t="s">
        <v>57</v>
      </c>
      <c r="R80" s="90" t="s">
        <v>57</v>
      </c>
      <c r="S80" s="90">
        <v>8351.36</v>
      </c>
      <c r="T80" s="90">
        <v>2122.5500000000002</v>
      </c>
      <c r="U80" s="90">
        <v>0</v>
      </c>
      <c r="V80" s="90" t="s">
        <v>57</v>
      </c>
      <c r="W80" s="90" t="s">
        <v>57</v>
      </c>
      <c r="X80" s="90" t="s">
        <v>57</v>
      </c>
      <c r="Y80" s="90" t="s">
        <v>57</v>
      </c>
      <c r="AA80" s="79">
        <v>0</v>
      </c>
      <c r="AB80" s="79">
        <v>0</v>
      </c>
      <c r="AC80" s="79">
        <v>0</v>
      </c>
      <c r="AD80" s="79">
        <v>0</v>
      </c>
      <c r="AE80" s="79">
        <v>0</v>
      </c>
      <c r="AF80" s="79">
        <v>0</v>
      </c>
      <c r="AG80" s="79">
        <v>0</v>
      </c>
      <c r="AH80" s="79">
        <v>0</v>
      </c>
      <c r="AI80" s="79">
        <v>0</v>
      </c>
      <c r="AJ80" s="79">
        <v>0</v>
      </c>
      <c r="AK80" s="79">
        <f t="shared" si="0"/>
        <v>0</v>
      </c>
      <c r="AL80" s="79">
        <v>0</v>
      </c>
      <c r="AM80" s="79">
        <v>0</v>
      </c>
      <c r="AN80" s="79">
        <v>0</v>
      </c>
      <c r="AO80" s="79">
        <v>0</v>
      </c>
      <c r="AP80" s="79">
        <v>0</v>
      </c>
      <c r="AQ80" s="79">
        <v>0</v>
      </c>
      <c r="AR80" s="79">
        <v>0</v>
      </c>
      <c r="AS80" s="79">
        <v>0</v>
      </c>
      <c r="AT80" s="79">
        <v>0</v>
      </c>
      <c r="AU80" s="79">
        <v>0</v>
      </c>
      <c r="AV80" s="79" t="s">
        <v>57</v>
      </c>
      <c r="AW80" s="79" t="e">
        <f t="shared" si="10"/>
        <v>#VALUE!</v>
      </c>
      <c r="AX80" s="79" t="e">
        <f t="shared" si="2"/>
        <v>#VALUE!</v>
      </c>
      <c r="AY80" s="73"/>
      <c r="AZ80" s="92">
        <v>16.8</v>
      </c>
      <c r="BA80" s="92">
        <v>22</v>
      </c>
      <c r="BB80" s="92">
        <v>242.64</v>
      </c>
      <c r="BC80" s="92">
        <v>419.91026384193873</v>
      </c>
      <c r="BD80" s="79">
        <f t="shared" si="3"/>
        <v>701.35026384193873</v>
      </c>
      <c r="BE80" s="73"/>
      <c r="BF80" s="79">
        <v>61.719791999999998</v>
      </c>
      <c r="BG80" s="79">
        <v>29.98</v>
      </c>
      <c r="BH80" s="79">
        <f t="shared" si="4"/>
        <v>314.00782179999999</v>
      </c>
      <c r="BI80" s="79">
        <f t="shared" si="5"/>
        <v>375.72761379999997</v>
      </c>
      <c r="BJ80" s="76"/>
      <c r="BK80" s="79" t="e">
        <f t="shared" si="6"/>
        <v>#VALUE!</v>
      </c>
      <c r="BL80" s="73"/>
      <c r="BM80" s="79" t="e">
        <f t="shared" si="7"/>
        <v>#VALUE!</v>
      </c>
      <c r="BN80" s="79" t="e">
        <f t="shared" si="8"/>
        <v>#VALUE!</v>
      </c>
      <c r="BO80" s="79" t="e">
        <f t="shared" si="9"/>
        <v>#VALUE!</v>
      </c>
    </row>
    <row r="81" spans="3:67" ht="17.25" x14ac:dyDescent="0.3">
      <c r="C81" s="83">
        <v>57</v>
      </c>
      <c r="D81" s="84" t="s">
        <v>77</v>
      </c>
      <c r="E81" s="84" t="s">
        <v>157</v>
      </c>
      <c r="F81" s="84" t="s">
        <v>62</v>
      </c>
      <c r="G81" s="84" t="s">
        <v>61</v>
      </c>
      <c r="H81" s="84" t="s">
        <v>62</v>
      </c>
      <c r="I81" s="85">
        <v>46023</v>
      </c>
      <c r="K81" s="86">
        <v>36</v>
      </c>
      <c r="L81" s="86">
        <v>0</v>
      </c>
      <c r="M81" s="86">
        <v>0</v>
      </c>
      <c r="N81" s="86">
        <v>0</v>
      </c>
      <c r="O81" s="86">
        <v>0</v>
      </c>
      <c r="P81" s="86">
        <v>0</v>
      </c>
      <c r="Q81" s="86" t="s">
        <v>57</v>
      </c>
      <c r="R81" s="86">
        <v>3721.41</v>
      </c>
      <c r="S81" s="86" t="s">
        <v>57</v>
      </c>
      <c r="T81" s="86" t="s">
        <v>57</v>
      </c>
      <c r="U81" s="86">
        <v>0</v>
      </c>
      <c r="V81" s="86" t="s">
        <v>57</v>
      </c>
      <c r="W81" s="86" t="s">
        <v>57</v>
      </c>
      <c r="X81" s="86" t="s">
        <v>57</v>
      </c>
      <c r="Y81" s="86" t="s">
        <v>57</v>
      </c>
      <c r="AA81" s="72">
        <v>0</v>
      </c>
      <c r="AB81" s="72">
        <v>0</v>
      </c>
      <c r="AC81" s="72">
        <v>0</v>
      </c>
      <c r="AD81" s="72">
        <v>0</v>
      </c>
      <c r="AE81" s="72">
        <v>0</v>
      </c>
      <c r="AF81" s="72">
        <v>0</v>
      </c>
      <c r="AG81" s="72">
        <v>0</v>
      </c>
      <c r="AH81" s="72">
        <v>0</v>
      </c>
      <c r="AI81" s="72">
        <v>0</v>
      </c>
      <c r="AJ81" s="72">
        <v>0</v>
      </c>
      <c r="AK81" s="72">
        <f t="shared" si="0"/>
        <v>0</v>
      </c>
      <c r="AL81" s="72">
        <v>0</v>
      </c>
      <c r="AM81" s="72">
        <v>0</v>
      </c>
      <c r="AN81" s="72">
        <v>0</v>
      </c>
      <c r="AO81" s="72">
        <v>0</v>
      </c>
      <c r="AP81" s="72">
        <v>0</v>
      </c>
      <c r="AQ81" s="72">
        <v>0</v>
      </c>
      <c r="AR81" s="72">
        <v>0</v>
      </c>
      <c r="AS81" s="72">
        <v>0</v>
      </c>
      <c r="AT81" s="72">
        <v>0</v>
      </c>
      <c r="AU81" s="72">
        <v>0</v>
      </c>
      <c r="AV81" s="72" t="s">
        <v>57</v>
      </c>
      <c r="AW81" s="80" t="e">
        <f t="shared" si="10"/>
        <v>#VALUE!</v>
      </c>
      <c r="AX81" s="72" t="e">
        <f t="shared" si="2"/>
        <v>#VALUE!</v>
      </c>
      <c r="AY81" s="73"/>
      <c r="AZ81" s="91">
        <v>16.8</v>
      </c>
      <c r="BA81" s="91">
        <v>22</v>
      </c>
      <c r="BB81" s="91">
        <v>363.96</v>
      </c>
      <c r="BC81" s="91">
        <v>149.19531053484599</v>
      </c>
      <c r="BD81" s="74">
        <f t="shared" si="3"/>
        <v>551.95531053484592</v>
      </c>
      <c r="BE81" s="73"/>
      <c r="BF81" s="75">
        <v>88.325267999999994</v>
      </c>
      <c r="BG81" s="75">
        <v>29.98</v>
      </c>
      <c r="BH81" s="75">
        <f t="shared" si="4"/>
        <v>111.56787179999999</v>
      </c>
      <c r="BI81" s="75">
        <f t="shared" si="5"/>
        <v>199.89313979999997</v>
      </c>
      <c r="BJ81" s="76"/>
      <c r="BK81" s="75" t="e">
        <f t="shared" si="6"/>
        <v>#VALUE!</v>
      </c>
      <c r="BL81" s="73"/>
      <c r="BM81" s="77" t="e">
        <f>AX81+BD81+BI81</f>
        <v>#VALUE!</v>
      </c>
      <c r="BN81" s="77" t="e">
        <f t="shared" si="8"/>
        <v>#VALUE!</v>
      </c>
      <c r="BO81" s="77" t="e">
        <f t="shared" si="9"/>
        <v>#VALUE!</v>
      </c>
    </row>
    <row r="82" spans="3:67" ht="17.25" x14ac:dyDescent="0.3">
      <c r="C82" s="87">
        <v>58</v>
      </c>
      <c r="D82" s="87" t="s">
        <v>70</v>
      </c>
      <c r="E82" s="88" t="s">
        <v>158</v>
      </c>
      <c r="F82" s="88" t="s">
        <v>62</v>
      </c>
      <c r="G82" s="88" t="s">
        <v>61</v>
      </c>
      <c r="H82" s="88" t="s">
        <v>62</v>
      </c>
      <c r="I82" s="89">
        <v>46023</v>
      </c>
      <c r="K82" s="90">
        <v>9</v>
      </c>
      <c r="L82" s="90">
        <v>0</v>
      </c>
      <c r="M82" s="90">
        <v>0</v>
      </c>
      <c r="N82" s="90">
        <v>0</v>
      </c>
      <c r="O82" s="90">
        <v>0</v>
      </c>
      <c r="P82" s="90">
        <v>0</v>
      </c>
      <c r="Q82" s="90" t="s">
        <v>57</v>
      </c>
      <c r="R82" s="90">
        <v>0</v>
      </c>
      <c r="S82" s="90" t="s">
        <v>57</v>
      </c>
      <c r="T82" s="90" t="s">
        <v>57</v>
      </c>
      <c r="U82" s="90">
        <v>0</v>
      </c>
      <c r="V82" s="90" t="s">
        <v>57</v>
      </c>
      <c r="W82" s="90" t="s">
        <v>57</v>
      </c>
      <c r="X82" s="90" t="s">
        <v>57</v>
      </c>
      <c r="Y82" s="90" t="s">
        <v>57</v>
      </c>
      <c r="AA82" s="79">
        <v>0</v>
      </c>
      <c r="AB82" s="79">
        <v>0</v>
      </c>
      <c r="AC82" s="79">
        <v>0</v>
      </c>
      <c r="AD82" s="79">
        <v>0</v>
      </c>
      <c r="AE82" s="79">
        <v>0</v>
      </c>
      <c r="AF82" s="79">
        <v>0</v>
      </c>
      <c r="AG82" s="79">
        <v>0</v>
      </c>
      <c r="AH82" s="79">
        <v>0</v>
      </c>
      <c r="AI82" s="79">
        <v>0</v>
      </c>
      <c r="AJ82" s="79">
        <v>0</v>
      </c>
      <c r="AK82" s="79">
        <f t="shared" si="0"/>
        <v>0</v>
      </c>
      <c r="AL82" s="79">
        <v>0</v>
      </c>
      <c r="AM82" s="79">
        <v>0</v>
      </c>
      <c r="AN82" s="79">
        <v>0</v>
      </c>
      <c r="AO82" s="79">
        <v>0</v>
      </c>
      <c r="AP82" s="79">
        <v>0</v>
      </c>
      <c r="AQ82" s="79">
        <v>0</v>
      </c>
      <c r="AR82" s="79">
        <v>0</v>
      </c>
      <c r="AS82" s="79">
        <v>0</v>
      </c>
      <c r="AT82" s="79">
        <v>0</v>
      </c>
      <c r="AU82" s="79">
        <v>0</v>
      </c>
      <c r="AV82" s="79" t="s">
        <v>57</v>
      </c>
      <c r="AW82" s="79" t="e">
        <f t="shared" si="10"/>
        <v>#VALUE!</v>
      </c>
      <c r="AX82" s="79" t="e">
        <f t="shared" si="2"/>
        <v>#VALUE!</v>
      </c>
      <c r="AY82" s="73"/>
      <c r="AZ82" s="92">
        <v>16.8</v>
      </c>
      <c r="BA82" s="92">
        <v>22</v>
      </c>
      <c r="BB82" s="92">
        <v>90.99</v>
      </c>
      <c r="BC82" s="92">
        <v>0</v>
      </c>
      <c r="BD82" s="79">
        <f t="shared" si="3"/>
        <v>129.79</v>
      </c>
      <c r="BE82" s="73"/>
      <c r="BF82" s="79">
        <v>28.462946999999996</v>
      </c>
      <c r="BG82" s="79">
        <v>29.98</v>
      </c>
      <c r="BH82" s="79">
        <f t="shared" si="4"/>
        <v>0</v>
      </c>
      <c r="BI82" s="79">
        <f t="shared" si="5"/>
        <v>28.462946999999996</v>
      </c>
      <c r="BJ82" s="76"/>
      <c r="BK82" s="79" t="e">
        <f t="shared" si="6"/>
        <v>#VALUE!</v>
      </c>
      <c r="BL82" s="73"/>
      <c r="BM82" s="79" t="e">
        <f t="shared" si="7"/>
        <v>#VALUE!</v>
      </c>
      <c r="BN82" s="79" t="e">
        <f t="shared" si="8"/>
        <v>#VALUE!</v>
      </c>
      <c r="BO82" s="79" t="e">
        <f t="shared" si="9"/>
        <v>#VALUE!</v>
      </c>
    </row>
    <row r="83" spans="3:67" ht="17.25" x14ac:dyDescent="0.3">
      <c r="C83" s="83">
        <v>59</v>
      </c>
      <c r="D83" s="84" t="s">
        <v>87</v>
      </c>
      <c r="E83" s="84" t="s">
        <v>159</v>
      </c>
      <c r="F83" s="84" t="s">
        <v>65</v>
      </c>
      <c r="G83" s="84" t="s">
        <v>66</v>
      </c>
      <c r="H83" s="84" t="s">
        <v>67</v>
      </c>
      <c r="I83" s="85">
        <v>46023</v>
      </c>
      <c r="K83" s="86" t="s">
        <v>175</v>
      </c>
      <c r="L83" s="86">
        <v>0</v>
      </c>
      <c r="M83" s="86">
        <v>0</v>
      </c>
      <c r="N83" s="86">
        <v>0</v>
      </c>
      <c r="O83" s="86">
        <v>0</v>
      </c>
      <c r="P83" s="86">
        <v>0</v>
      </c>
      <c r="Q83" s="86">
        <v>2024.69</v>
      </c>
      <c r="R83" s="86" t="s">
        <v>57</v>
      </c>
      <c r="S83" s="86" t="s">
        <v>57</v>
      </c>
      <c r="T83" s="86" t="s">
        <v>57</v>
      </c>
      <c r="U83" s="86">
        <v>0</v>
      </c>
      <c r="V83" s="86" t="s">
        <v>57</v>
      </c>
      <c r="W83" s="86" t="s">
        <v>57</v>
      </c>
      <c r="X83" s="86" t="s">
        <v>57</v>
      </c>
      <c r="Y83" s="86" t="s">
        <v>57</v>
      </c>
      <c r="AA83" s="72">
        <v>0</v>
      </c>
      <c r="AB83" s="72">
        <v>0</v>
      </c>
      <c r="AC83" s="72">
        <v>0</v>
      </c>
      <c r="AD83" s="72">
        <v>0</v>
      </c>
      <c r="AE83" s="72">
        <v>0</v>
      </c>
      <c r="AF83" s="72">
        <v>0</v>
      </c>
      <c r="AG83" s="72">
        <v>0</v>
      </c>
      <c r="AH83" s="72">
        <v>0</v>
      </c>
      <c r="AI83" s="72">
        <v>0</v>
      </c>
      <c r="AJ83" s="72">
        <v>0</v>
      </c>
      <c r="AK83" s="72">
        <f t="shared" si="0"/>
        <v>0</v>
      </c>
      <c r="AL83" s="72">
        <v>0</v>
      </c>
      <c r="AM83" s="72">
        <v>0</v>
      </c>
      <c r="AN83" s="72">
        <v>0</v>
      </c>
      <c r="AO83" s="72">
        <v>0</v>
      </c>
      <c r="AP83" s="72">
        <v>0</v>
      </c>
      <c r="AQ83" s="72">
        <v>0</v>
      </c>
      <c r="AR83" s="72">
        <v>0</v>
      </c>
      <c r="AS83" s="72">
        <v>0</v>
      </c>
      <c r="AT83" s="72">
        <v>0</v>
      </c>
      <c r="AU83" s="72">
        <v>0</v>
      </c>
      <c r="AV83" s="72" t="s">
        <v>57</v>
      </c>
      <c r="AW83" s="80" t="e">
        <f t="shared" si="10"/>
        <v>#VALUE!</v>
      </c>
      <c r="AX83" s="72" t="e">
        <f t="shared" si="2"/>
        <v>#VALUE!</v>
      </c>
      <c r="AY83" s="73"/>
      <c r="AZ83" s="91">
        <v>16.8</v>
      </c>
      <c r="BA83" s="91">
        <v>22</v>
      </c>
      <c r="BB83" s="91">
        <v>37.252000000000002</v>
      </c>
      <c r="BC83" s="91">
        <v>25.308625000000003</v>
      </c>
      <c r="BD83" s="74">
        <f t="shared" si="3"/>
        <v>101.360625</v>
      </c>
      <c r="BE83" s="73"/>
      <c r="BF83" s="75">
        <v>16.678203599999996</v>
      </c>
      <c r="BG83" s="75">
        <v>29.98</v>
      </c>
      <c r="BH83" s="75">
        <f t="shared" si="4"/>
        <v>60.700206200000004</v>
      </c>
      <c r="BI83" s="75">
        <f t="shared" si="5"/>
        <v>77.3784098</v>
      </c>
      <c r="BJ83" s="76"/>
      <c r="BK83" s="75" t="e">
        <f t="shared" si="6"/>
        <v>#VALUE!</v>
      </c>
      <c r="BL83" s="73"/>
      <c r="BM83" s="77" t="e">
        <f t="shared" si="7"/>
        <v>#VALUE!</v>
      </c>
      <c r="BN83" s="77" t="e">
        <f t="shared" si="8"/>
        <v>#VALUE!</v>
      </c>
      <c r="BO83" s="77" t="e">
        <f t="shared" si="9"/>
        <v>#VALUE!</v>
      </c>
    </row>
    <row r="84" spans="3:67" ht="17.25" x14ac:dyDescent="0.3">
      <c r="C84" s="87">
        <v>60</v>
      </c>
      <c r="D84" s="87" t="s">
        <v>68</v>
      </c>
      <c r="E84" s="88" t="s">
        <v>160</v>
      </c>
      <c r="F84" s="88" t="s">
        <v>60</v>
      </c>
      <c r="G84" s="88" t="s">
        <v>61</v>
      </c>
      <c r="H84" s="88" t="s">
        <v>60</v>
      </c>
      <c r="I84" s="89">
        <v>46023</v>
      </c>
      <c r="K84" s="90">
        <v>6</v>
      </c>
      <c r="L84" s="90">
        <v>0</v>
      </c>
      <c r="M84" s="90">
        <v>0</v>
      </c>
      <c r="N84" s="90">
        <v>0</v>
      </c>
      <c r="O84" s="90">
        <v>0</v>
      </c>
      <c r="P84" s="90">
        <v>0</v>
      </c>
      <c r="Q84" s="90" t="s">
        <v>57</v>
      </c>
      <c r="R84" s="90" t="s">
        <v>57</v>
      </c>
      <c r="S84" s="90">
        <v>1355.53</v>
      </c>
      <c r="T84" s="90">
        <v>618.91</v>
      </c>
      <c r="U84" s="90">
        <v>0</v>
      </c>
      <c r="V84" s="90" t="s">
        <v>57</v>
      </c>
      <c r="W84" s="90" t="s">
        <v>57</v>
      </c>
      <c r="X84" s="90" t="s">
        <v>57</v>
      </c>
      <c r="Y84" s="90" t="s">
        <v>57</v>
      </c>
      <c r="AA84" s="79">
        <v>0</v>
      </c>
      <c r="AB84" s="79">
        <v>0</v>
      </c>
      <c r="AC84" s="79">
        <v>0</v>
      </c>
      <c r="AD84" s="79">
        <v>0</v>
      </c>
      <c r="AE84" s="79">
        <v>0</v>
      </c>
      <c r="AF84" s="79">
        <v>0</v>
      </c>
      <c r="AG84" s="79">
        <v>0</v>
      </c>
      <c r="AH84" s="79">
        <v>0</v>
      </c>
      <c r="AI84" s="79">
        <v>0</v>
      </c>
      <c r="AJ84" s="79">
        <v>0</v>
      </c>
      <c r="AK84" s="79">
        <f t="shared" si="0"/>
        <v>0</v>
      </c>
      <c r="AL84" s="79">
        <v>0</v>
      </c>
      <c r="AM84" s="79">
        <v>0</v>
      </c>
      <c r="AN84" s="79">
        <v>0</v>
      </c>
      <c r="AO84" s="79">
        <v>0</v>
      </c>
      <c r="AP84" s="79">
        <v>0</v>
      </c>
      <c r="AQ84" s="79">
        <v>0</v>
      </c>
      <c r="AR84" s="79">
        <v>0</v>
      </c>
      <c r="AS84" s="79">
        <v>0</v>
      </c>
      <c r="AT84" s="79">
        <v>0</v>
      </c>
      <c r="AU84" s="79">
        <v>0</v>
      </c>
      <c r="AV84" s="79" t="s">
        <v>57</v>
      </c>
      <c r="AW84" s="79" t="e">
        <f t="shared" si="10"/>
        <v>#VALUE!</v>
      </c>
      <c r="AX84" s="79" t="e">
        <f t="shared" si="2"/>
        <v>#VALUE!</v>
      </c>
      <c r="AY84" s="73"/>
      <c r="AZ84" s="92">
        <v>16.8</v>
      </c>
      <c r="BA84" s="92">
        <v>22</v>
      </c>
      <c r="BB84" s="92">
        <v>60.66</v>
      </c>
      <c r="BC84" s="92">
        <v>79.157413166628075</v>
      </c>
      <c r="BD84" s="79">
        <f t="shared" si="3"/>
        <v>178.61741316662807</v>
      </c>
      <c r="BE84" s="73"/>
      <c r="BF84" s="79">
        <v>21.811577999999997</v>
      </c>
      <c r="BG84" s="79">
        <v>29.98</v>
      </c>
      <c r="BH84" s="79">
        <f t="shared" si="4"/>
        <v>59.193711200000003</v>
      </c>
      <c r="BI84" s="79">
        <f t="shared" si="5"/>
        <v>81.005289199999993</v>
      </c>
      <c r="BJ84" s="76"/>
      <c r="BK84" s="79" t="e">
        <f t="shared" si="6"/>
        <v>#VALUE!</v>
      </c>
      <c r="BL84" s="73"/>
      <c r="BM84" s="79" t="e">
        <f t="shared" si="7"/>
        <v>#VALUE!</v>
      </c>
      <c r="BN84" s="79" t="e">
        <f t="shared" si="8"/>
        <v>#VALUE!</v>
      </c>
      <c r="BO84" s="79" t="e">
        <f t="shared" si="9"/>
        <v>#VALUE!</v>
      </c>
    </row>
    <row r="85" spans="3:67" ht="17.25" x14ac:dyDescent="0.3">
      <c r="C85" s="83">
        <v>61</v>
      </c>
      <c r="D85" s="84" t="s">
        <v>161</v>
      </c>
      <c r="E85" s="84" t="s">
        <v>162</v>
      </c>
      <c r="F85" s="84" t="s">
        <v>65</v>
      </c>
      <c r="G85" s="84" t="s">
        <v>66</v>
      </c>
      <c r="H85" s="84" t="s">
        <v>67</v>
      </c>
      <c r="I85" s="85">
        <v>46023</v>
      </c>
      <c r="K85" s="86" t="s">
        <v>189</v>
      </c>
      <c r="L85" s="86">
        <v>0</v>
      </c>
      <c r="M85" s="86">
        <v>0</v>
      </c>
      <c r="N85" s="86">
        <v>0</v>
      </c>
      <c r="O85" s="86">
        <v>0</v>
      </c>
      <c r="P85" s="86">
        <v>0</v>
      </c>
      <c r="Q85" s="86">
        <v>7668.97</v>
      </c>
      <c r="R85" s="86" t="s">
        <v>57</v>
      </c>
      <c r="S85" s="86" t="s">
        <v>57</v>
      </c>
      <c r="T85" s="86" t="s">
        <v>57</v>
      </c>
      <c r="U85" s="86">
        <v>0</v>
      </c>
      <c r="V85" s="86" t="s">
        <v>57</v>
      </c>
      <c r="W85" s="86" t="s">
        <v>57</v>
      </c>
      <c r="X85" s="86" t="s">
        <v>57</v>
      </c>
      <c r="Y85" s="86" t="s">
        <v>57</v>
      </c>
      <c r="AA85" s="72">
        <v>0</v>
      </c>
      <c r="AB85" s="72">
        <v>0</v>
      </c>
      <c r="AC85" s="72">
        <v>0</v>
      </c>
      <c r="AD85" s="72">
        <v>0</v>
      </c>
      <c r="AE85" s="72">
        <v>0</v>
      </c>
      <c r="AF85" s="72">
        <v>0</v>
      </c>
      <c r="AG85" s="72">
        <v>0</v>
      </c>
      <c r="AH85" s="72">
        <v>0</v>
      </c>
      <c r="AI85" s="72">
        <v>0</v>
      </c>
      <c r="AJ85" s="72">
        <v>0</v>
      </c>
      <c r="AK85" s="72">
        <f t="shared" si="0"/>
        <v>0</v>
      </c>
      <c r="AL85" s="72">
        <v>0</v>
      </c>
      <c r="AM85" s="72">
        <v>0</v>
      </c>
      <c r="AN85" s="72">
        <v>0</v>
      </c>
      <c r="AO85" s="72">
        <v>0</v>
      </c>
      <c r="AP85" s="72">
        <v>0</v>
      </c>
      <c r="AQ85" s="72">
        <v>0</v>
      </c>
      <c r="AR85" s="72">
        <v>0</v>
      </c>
      <c r="AS85" s="72">
        <v>0</v>
      </c>
      <c r="AT85" s="72">
        <v>0</v>
      </c>
      <c r="AU85" s="72">
        <v>0</v>
      </c>
      <c r="AV85" s="72" t="s">
        <v>57</v>
      </c>
      <c r="AW85" s="80" t="e">
        <f t="shared" si="10"/>
        <v>#VALUE!</v>
      </c>
      <c r="AX85" s="72" t="e">
        <f t="shared" si="2"/>
        <v>#VALUE!</v>
      </c>
      <c r="AY85" s="73"/>
      <c r="AZ85" s="91">
        <v>16.8</v>
      </c>
      <c r="BA85" s="91">
        <v>22</v>
      </c>
      <c r="BB85" s="91">
        <v>270.077</v>
      </c>
      <c r="BC85" s="91">
        <v>95.862124999999992</v>
      </c>
      <c r="BD85" s="74">
        <f t="shared" si="3"/>
        <v>404.739125</v>
      </c>
      <c r="BE85" s="73"/>
      <c r="BF85" s="75">
        <v>67.736726099999998</v>
      </c>
      <c r="BG85" s="75">
        <v>29.98</v>
      </c>
      <c r="BH85" s="75">
        <f t="shared" si="4"/>
        <v>229.91572060000001</v>
      </c>
      <c r="BI85" s="75">
        <f t="shared" si="5"/>
        <v>297.65244670000004</v>
      </c>
      <c r="BJ85" s="76"/>
      <c r="BK85" s="75" t="e">
        <f t="shared" si="6"/>
        <v>#VALUE!</v>
      </c>
      <c r="BL85" s="73"/>
      <c r="BM85" s="77" t="e">
        <f t="shared" si="7"/>
        <v>#VALUE!</v>
      </c>
      <c r="BN85" s="77" t="e">
        <f t="shared" si="8"/>
        <v>#VALUE!</v>
      </c>
      <c r="BO85" s="77" t="e">
        <f t="shared" si="9"/>
        <v>#VALUE!</v>
      </c>
    </row>
    <row r="86" spans="3:67" ht="17.25" x14ac:dyDescent="0.3">
      <c r="C86" s="87">
        <v>62</v>
      </c>
      <c r="D86" s="87" t="s">
        <v>161</v>
      </c>
      <c r="E86" s="88" t="s">
        <v>163</v>
      </c>
      <c r="F86" s="88" t="s">
        <v>62</v>
      </c>
      <c r="G86" s="88" t="s">
        <v>61</v>
      </c>
      <c r="H86" s="88" t="s">
        <v>62</v>
      </c>
      <c r="I86" s="89">
        <v>46023</v>
      </c>
      <c r="K86" s="90">
        <v>12</v>
      </c>
      <c r="L86" s="90">
        <v>0</v>
      </c>
      <c r="M86" s="90">
        <v>0</v>
      </c>
      <c r="N86" s="90">
        <v>0</v>
      </c>
      <c r="O86" s="90">
        <v>0</v>
      </c>
      <c r="P86" s="90">
        <v>0</v>
      </c>
      <c r="Q86" s="90" t="s">
        <v>57</v>
      </c>
      <c r="R86" s="90">
        <v>0</v>
      </c>
      <c r="S86" s="90" t="s">
        <v>57</v>
      </c>
      <c r="T86" s="90" t="s">
        <v>57</v>
      </c>
      <c r="U86" s="90">
        <v>0</v>
      </c>
      <c r="V86" s="90" t="s">
        <v>57</v>
      </c>
      <c r="W86" s="90" t="s">
        <v>57</v>
      </c>
      <c r="X86" s="90" t="s">
        <v>57</v>
      </c>
      <c r="Y86" s="90" t="s">
        <v>57</v>
      </c>
      <c r="AA86" s="79">
        <v>0</v>
      </c>
      <c r="AB86" s="79">
        <v>0</v>
      </c>
      <c r="AC86" s="79">
        <v>0</v>
      </c>
      <c r="AD86" s="79">
        <v>0</v>
      </c>
      <c r="AE86" s="79">
        <v>0</v>
      </c>
      <c r="AF86" s="79">
        <v>0</v>
      </c>
      <c r="AG86" s="79">
        <v>0</v>
      </c>
      <c r="AH86" s="79">
        <v>0</v>
      </c>
      <c r="AI86" s="79">
        <v>0</v>
      </c>
      <c r="AJ86" s="79">
        <v>0</v>
      </c>
      <c r="AK86" s="79">
        <f t="shared" si="0"/>
        <v>0</v>
      </c>
      <c r="AL86" s="79">
        <v>0</v>
      </c>
      <c r="AM86" s="79">
        <v>0</v>
      </c>
      <c r="AN86" s="79">
        <v>0</v>
      </c>
      <c r="AO86" s="79">
        <v>0</v>
      </c>
      <c r="AP86" s="79">
        <v>0</v>
      </c>
      <c r="AQ86" s="79">
        <v>0</v>
      </c>
      <c r="AR86" s="79">
        <v>0</v>
      </c>
      <c r="AS86" s="79">
        <v>0</v>
      </c>
      <c r="AT86" s="79">
        <v>0</v>
      </c>
      <c r="AU86" s="79">
        <v>0</v>
      </c>
      <c r="AV86" s="79" t="s">
        <v>57</v>
      </c>
      <c r="AW86" s="79" t="e">
        <f t="shared" si="10"/>
        <v>#VALUE!</v>
      </c>
      <c r="AX86" s="79" t="e">
        <f t="shared" si="2"/>
        <v>#VALUE!</v>
      </c>
      <c r="AY86" s="73"/>
      <c r="AZ86" s="92">
        <v>16.8</v>
      </c>
      <c r="BA86" s="92">
        <v>22</v>
      </c>
      <c r="BB86" s="92">
        <v>121.32</v>
      </c>
      <c r="BC86" s="92">
        <v>0</v>
      </c>
      <c r="BD86" s="79">
        <f t="shared" si="3"/>
        <v>160.12</v>
      </c>
      <c r="BE86" s="73"/>
      <c r="BF86" s="79">
        <v>35.114316000000002</v>
      </c>
      <c r="BG86" s="79">
        <v>29.98</v>
      </c>
      <c r="BH86" s="79">
        <f t="shared" si="4"/>
        <v>0</v>
      </c>
      <c r="BI86" s="79">
        <f t="shared" si="5"/>
        <v>35.114316000000002</v>
      </c>
      <c r="BJ86" s="76"/>
      <c r="BK86" s="79" t="e">
        <f t="shared" si="6"/>
        <v>#VALUE!</v>
      </c>
      <c r="BL86" s="73"/>
      <c r="BM86" s="79" t="e">
        <f t="shared" si="7"/>
        <v>#VALUE!</v>
      </c>
      <c r="BN86" s="79" t="e">
        <f t="shared" si="8"/>
        <v>#VALUE!</v>
      </c>
      <c r="BO86" s="79" t="e">
        <f t="shared" si="9"/>
        <v>#VALUE!</v>
      </c>
    </row>
    <row r="87" spans="3:67" ht="21" x14ac:dyDescent="0.3">
      <c r="AJ87" s="93">
        <f>SUM(AJ25:AJ86)</f>
        <v>0</v>
      </c>
      <c r="AK87" s="93">
        <f>SUM(AK25:AK86)</f>
        <v>0</v>
      </c>
      <c r="AU87" s="93">
        <f>SUM(AU25:AU86)</f>
        <v>0</v>
      </c>
      <c r="AW87" s="93" t="e">
        <f t="shared" ref="AW87" si="11">SUM(AW25:AW86)</f>
        <v>#VALUE!</v>
      </c>
      <c r="AX87" s="93" t="e">
        <f>SUM(AX25:AX86)</f>
        <v>#VALUE!</v>
      </c>
      <c r="AZ87" s="93">
        <f t="shared" ref="AZ87:BD87" si="12">SUM(AZ25:AZ86)</f>
        <v>1845.5999999999974</v>
      </c>
      <c r="BA87" s="93">
        <f t="shared" si="12"/>
        <v>2409.08</v>
      </c>
      <c r="BB87" s="93">
        <f t="shared" si="12"/>
        <v>14474.914999999994</v>
      </c>
      <c r="BC87" s="93">
        <f t="shared" si="12"/>
        <v>10993.884089524579</v>
      </c>
      <c r="BD87" s="93">
        <f t="shared" si="12"/>
        <v>29723.479089524564</v>
      </c>
      <c r="BF87" s="93">
        <f>SUM(BF25:BF86)</f>
        <v>4107.4001834999972</v>
      </c>
      <c r="BH87" s="93">
        <f t="shared" ref="BH87:BI87" si="13">SUM(BH25:BH86)</f>
        <v>8348.8280920999987</v>
      </c>
      <c r="BI87" s="93">
        <f t="shared" si="13"/>
        <v>12456.228275599999</v>
      </c>
      <c r="BK87" s="93" t="e">
        <f>SUM(BK25:BK86)</f>
        <v>#VALUE!</v>
      </c>
      <c r="BM87" s="93" t="e">
        <f t="shared" ref="BM87:BN87" si="14">SUM(BM25:BM86)</f>
        <v>#VALUE!</v>
      </c>
      <c r="BN87" s="93" t="e">
        <f t="shared" si="14"/>
        <v>#VALUE!</v>
      </c>
      <c r="BO87" s="93" t="e">
        <f>SUM(BO25:BO86)</f>
        <v>#VALUE!</v>
      </c>
    </row>
  </sheetData>
  <mergeCells count="14">
    <mergeCell ref="BM19:BO19"/>
    <mergeCell ref="K22:P22"/>
    <mergeCell ref="Q22:Y22"/>
    <mergeCell ref="AA22:AI22"/>
    <mergeCell ref="AL22:AT22"/>
    <mergeCell ref="AV22:AW22"/>
    <mergeCell ref="AZ22:BC22"/>
    <mergeCell ref="BG22:BH22"/>
    <mergeCell ref="D11:J11"/>
    <mergeCell ref="D19:I22"/>
    <mergeCell ref="K19:Y19"/>
    <mergeCell ref="AA19:AX19"/>
    <mergeCell ref="AZ19:BD19"/>
    <mergeCell ref="BF19:BK19"/>
  </mergeCells>
  <conditionalFormatting sqref="C24:E24 I24:Y24 Z24:BI39 J25:J39 AA40:BI86">
    <cfRule type="cellIs" dxfId="12" priority="5" operator="equal">
      <formula>0</formula>
    </cfRule>
  </conditionalFormatting>
  <conditionalFormatting sqref="I13:I17">
    <cfRule type="cellIs" dxfId="11" priority="11" operator="equal">
      <formula>0</formula>
    </cfRule>
  </conditionalFormatting>
  <conditionalFormatting sqref="I23:BI23">
    <cfRule type="cellIs" dxfId="10" priority="7" operator="equal">
      <formula>0</formula>
    </cfRule>
  </conditionalFormatting>
  <conditionalFormatting sqref="J20:BI21 I1:AB9 I10:J10 A11:D11 I12:J12 A12:E18 I18:J18 A19:D19 J19:K19 Z19:AA19 AY19 BE19 BL19:BM19 BP19:XFD22 A20:C22 J22:K22 Q22 Z22:AA22 AX22:AZ22 BD22:BG22 BI22 A23:E23 A24:B39 BJ20:BJ86 A1:E4 A6:E10 A5:C5 E5">
    <cfRule type="cellIs" dxfId="9" priority="13" operator="equal">
      <formula>0</formula>
    </cfRule>
  </conditionalFormatting>
  <conditionalFormatting sqref="K10:AB18">
    <cfRule type="cellIs" dxfId="8" priority="12" operator="equal">
      <formula>0</formula>
    </cfRule>
  </conditionalFormatting>
  <conditionalFormatting sqref="AC1:XFD18 BK20:BN21 BK22:BO22">
    <cfRule type="cellIs" dxfId="7" priority="10" operator="equal">
      <formula>0</formula>
    </cfRule>
  </conditionalFormatting>
  <conditionalFormatting sqref="AJ22:AK22">
    <cfRule type="cellIs" dxfId="6" priority="8" operator="equal">
      <formula>0</formula>
    </cfRule>
  </conditionalFormatting>
  <conditionalFormatting sqref="AV20">
    <cfRule type="cellIs" dxfId="5" priority="6" operator="equal">
      <formula>0</formula>
    </cfRule>
  </conditionalFormatting>
  <conditionalFormatting sqref="BK23:XFD26 BO27:XFD39 BO40:BO86 BK27:BN86">
    <cfRule type="cellIs" dxfId="4" priority="9" operator="equal">
      <formula>0</formula>
    </cfRule>
  </conditionalFormatting>
  <conditionalFormatting sqref="C25:C86">
    <cfRule type="cellIs" dxfId="3" priority="4" operator="equal">
      <formula>0</formula>
    </cfRule>
  </conditionalFormatting>
  <conditionalFormatting sqref="F26:H26 F28:H28 F30:H30 F32:H32 F34:H34 F36:H36 F38:H38 F40:H40 F42:H42 F44:H44 F46:H46 F48:H48 F50:H50 F52:H52 F54:H54 F56:H56 F58:H58 F60:H60 F62:H62 F64:H64 F66:H66 F68:H68 F70:H70 F72:H72 F74:H74 F76:H76 F78:H78 F80:H80 F82:H82 F84:H84 F86:H86">
    <cfRule type="cellIs" dxfId="2" priority="3" operator="equal">
      <formula>0</formula>
    </cfRule>
  </conditionalFormatting>
  <conditionalFormatting sqref="F25:H25 F27:H27 F29:H29 F31:H31 F33:H33 F35:H35 F37:H37 F39:H39 F41:H41 F43:H43 F45:H45 F47:H47 F49:H49 F51:H51 F53:H53 F55:H55 F57:H57 F59:H59 F61:H61 F63:H63 F65:H65 F67:H67 F69:H69 F71:H71 F73:H73 F75:H75 F77:H77 F79:H79 F81:H81 F83:H83 F85:H85">
    <cfRule type="cellIs" dxfId="1" priority="2" operator="equal">
      <formula>0</formula>
    </cfRule>
  </conditionalFormatting>
  <conditionalFormatting sqref="K25:Y86">
    <cfRule type="cellIs" dxfId="0" priority="1" operator="equal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DQE 2026</vt:lpstr>
      <vt:lpstr>BPU DQE 2027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TAHON</dc:creator>
  <cp:lastModifiedBy>Pierre TAHON</cp:lastModifiedBy>
  <dcterms:created xsi:type="dcterms:W3CDTF">2015-06-05T18:19:34Z</dcterms:created>
  <dcterms:modified xsi:type="dcterms:W3CDTF">2025-10-28T14:45:56Z</dcterms:modified>
</cp:coreProperties>
</file>