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Nas_Narthex/Agence/ÉTUDES/CVM3-Coeur de Village Mignières 3/CVM3-Ph 2-Choix concepteur/CVM3-Pièces marché/"/>
    </mc:Choice>
  </mc:AlternateContent>
  <xr:revisionPtr revIDLastSave="0" documentId="13_ncr:1_{3F0D0539-F086-4D48-8A6E-00D6CDB2CD7C}" xr6:coauthVersionLast="47" xr6:coauthVersionMax="47" xr10:uidLastSave="{00000000-0000-0000-0000-000000000000}"/>
  <bookViews>
    <workbookView xWindow="30240" yWindow="2160" windowWidth="40760" windowHeight="24540" tabRatio="500" xr2:uid="{00000000-000D-0000-FFFF-FFFF00000000}"/>
  </bookViews>
  <sheets>
    <sheet name="DPGF - 9 cotraitants)" sheetId="3" r:id="rId1"/>
  </sheets>
  <definedNames>
    <definedName name="_xlnm.Print_Area" localSheetId="0">'DPGF - 9 cotraitants)'!$A$1:$W$34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28" i="3" l="1"/>
  <c r="D28" i="3"/>
  <c r="D29" i="3"/>
  <c r="D7" i="3"/>
  <c r="D8" i="3" s="1"/>
  <c r="C25" i="3"/>
  <c r="Y21" i="3"/>
  <c r="Y29" i="3"/>
  <c r="Y18" i="3"/>
  <c r="Y19" i="3"/>
  <c r="Y20" i="3"/>
  <c r="Y22" i="3"/>
  <c r="Y23" i="3"/>
  <c r="Y24" i="3"/>
  <c r="Y17" i="3"/>
  <c r="K14" i="3"/>
  <c r="J14" i="3"/>
  <c r="I14" i="3"/>
  <c r="H14" i="3"/>
  <c r="O29" i="3" l="1"/>
  <c r="U29" i="3"/>
  <c r="W29" i="3"/>
  <c r="U28" i="3"/>
  <c r="U30" i="3" s="1"/>
  <c r="W28" i="3"/>
  <c r="S29" i="3"/>
  <c r="I28" i="3"/>
  <c r="M28" i="3"/>
  <c r="Q28" i="3"/>
  <c r="K28" i="3"/>
  <c r="S28" i="3"/>
  <c r="M29" i="3"/>
  <c r="I29" i="3"/>
  <c r="K29" i="3"/>
  <c r="Q29" i="3"/>
  <c r="G28" i="3"/>
  <c r="O28" i="3"/>
  <c r="G29" i="3"/>
  <c r="D20" i="3"/>
  <c r="D17" i="3"/>
  <c r="D18" i="3"/>
  <c r="D19" i="3"/>
  <c r="D22" i="3"/>
  <c r="D21" i="3"/>
  <c r="D23" i="3"/>
  <c r="D24" i="3"/>
  <c r="D30" i="3"/>
  <c r="O30" i="3" l="1"/>
  <c r="W30" i="3"/>
  <c r="U17" i="3"/>
  <c r="W17" i="3"/>
  <c r="W23" i="3"/>
  <c r="U23" i="3"/>
  <c r="U22" i="3"/>
  <c r="W22" i="3"/>
  <c r="U20" i="3"/>
  <c r="W20" i="3"/>
  <c r="K30" i="3"/>
  <c r="M30" i="3"/>
  <c r="U24" i="3"/>
  <c r="W24" i="3"/>
  <c r="Q30" i="3"/>
  <c r="U21" i="3"/>
  <c r="W21" i="3"/>
  <c r="I30" i="3"/>
  <c r="U19" i="3"/>
  <c r="W19" i="3"/>
  <c r="U18" i="3"/>
  <c r="W18" i="3"/>
  <c r="S30" i="3"/>
  <c r="G30" i="3"/>
  <c r="O18" i="3"/>
  <c r="S18" i="3"/>
  <c r="Q18" i="3"/>
  <c r="G18" i="3"/>
  <c r="M18" i="3"/>
  <c r="I18" i="3"/>
  <c r="K18" i="3"/>
  <c r="Q17" i="3"/>
  <c r="M17" i="3"/>
  <c r="D25" i="3"/>
  <c r="Y9" i="3" s="1"/>
  <c r="O17" i="3"/>
  <c r="I17" i="3"/>
  <c r="G17" i="3"/>
  <c r="S17" i="3"/>
  <c r="K17" i="3"/>
  <c r="G20" i="3"/>
  <c r="I20" i="3"/>
  <c r="Q20" i="3"/>
  <c r="S20" i="3"/>
  <c r="K20" i="3"/>
  <c r="M20" i="3"/>
  <c r="O20" i="3"/>
  <c r="G24" i="3"/>
  <c r="S24" i="3"/>
  <c r="I24" i="3"/>
  <c r="O24" i="3"/>
  <c r="M24" i="3"/>
  <c r="K24" i="3"/>
  <c r="Q24" i="3"/>
  <c r="O23" i="3"/>
  <c r="K23" i="3"/>
  <c r="G23" i="3"/>
  <c r="M23" i="3"/>
  <c r="S23" i="3"/>
  <c r="I23" i="3"/>
  <c r="Q23" i="3"/>
  <c r="M21" i="3"/>
  <c r="K21" i="3"/>
  <c r="G21" i="3"/>
  <c r="Q21" i="3"/>
  <c r="I21" i="3"/>
  <c r="S21" i="3"/>
  <c r="O21" i="3"/>
  <c r="M22" i="3"/>
  <c r="G22" i="3"/>
  <c r="S22" i="3"/>
  <c r="K22" i="3"/>
  <c r="I22" i="3"/>
  <c r="Q22" i="3"/>
  <c r="O22" i="3"/>
  <c r="S19" i="3"/>
  <c r="K19" i="3"/>
  <c r="I19" i="3"/>
  <c r="Q19" i="3"/>
  <c r="O19" i="3"/>
  <c r="M19" i="3"/>
  <c r="G19" i="3"/>
  <c r="W25" i="3" l="1"/>
  <c r="V25" i="3" s="1"/>
  <c r="U25" i="3"/>
  <c r="T25" i="3" s="1"/>
  <c r="D32" i="3"/>
  <c r="D9" i="3" s="1"/>
  <c r="M25" i="3"/>
  <c r="L25" i="3" s="1"/>
  <c r="K25" i="3"/>
  <c r="J25" i="3" s="1"/>
  <c r="Q25" i="3"/>
  <c r="P25" i="3" s="1"/>
  <c r="S25" i="3"/>
  <c r="R25" i="3" s="1"/>
  <c r="G25" i="3"/>
  <c r="F25" i="3" s="1"/>
  <c r="I25" i="3"/>
  <c r="H25" i="3" s="1"/>
  <c r="O25" i="3"/>
  <c r="N25" i="3" s="1"/>
  <c r="U32" i="3" l="1"/>
  <c r="T32" i="3" s="1"/>
  <c r="W32" i="3"/>
  <c r="V32" i="3" s="1"/>
  <c r="K32" i="3"/>
  <c r="J32" i="3" s="1"/>
  <c r="G32" i="3"/>
  <c r="F32" i="3" s="1"/>
  <c r="S32" i="3"/>
  <c r="R32" i="3" s="1"/>
  <c r="Q32" i="3"/>
  <c r="P32" i="3" s="1"/>
  <c r="O32" i="3"/>
  <c r="N32" i="3" s="1"/>
  <c r="M32" i="3"/>
  <c r="L32" i="3" s="1"/>
  <c r="I32" i="3"/>
  <c r="H32" i="3" s="1"/>
</calcChain>
</file>

<file path=xl/sharedStrings.xml><?xml version="1.0" encoding="utf-8"?>
<sst xmlns="http://schemas.openxmlformats.org/spreadsheetml/2006/main" count="75" uniqueCount="48">
  <si>
    <t>APS</t>
  </si>
  <si>
    <t>APD</t>
  </si>
  <si>
    <t>PRO</t>
  </si>
  <si>
    <t>ACT</t>
  </si>
  <si>
    <t>DET</t>
  </si>
  <si>
    <t>AOR</t>
  </si>
  <si>
    <t>Taux de rémunération</t>
  </si>
  <si>
    <t>Éléments de mission</t>
  </si>
  <si>
    <t>% de l'élément de mission</t>
  </si>
  <si>
    <t xml:space="preserve">% </t>
  </si>
  <si>
    <t>montant HT</t>
  </si>
  <si>
    <t>OPC</t>
  </si>
  <si>
    <t>SSI</t>
  </si>
  <si>
    <t xml:space="preserve">    - Coefficient de complexité retenu :</t>
  </si>
  <si>
    <t>mandataire</t>
  </si>
  <si>
    <t>NOM</t>
  </si>
  <si>
    <t>cotraitant 2</t>
  </si>
  <si>
    <t>cotraitant 3</t>
  </si>
  <si>
    <t>cotraitant 4</t>
  </si>
  <si>
    <t>cotraitant 5</t>
  </si>
  <si>
    <t>cotraitant 6</t>
  </si>
  <si>
    <t>Mission de base</t>
  </si>
  <si>
    <t>TOTAL Mission de base</t>
  </si>
  <si>
    <t>MODE D'EMPLOI</t>
  </si>
  <si>
    <t>Honoraires € HT du groupement</t>
  </si>
  <si>
    <r>
      <t xml:space="preserve">Taux de rémunération global </t>
    </r>
    <r>
      <rPr>
        <b/>
        <u/>
        <sz val="12"/>
        <rFont val="Arial"/>
        <family val="2"/>
      </rPr>
      <t>mission de base (€ HT)</t>
    </r>
    <r>
      <rPr>
        <b/>
        <sz val="12"/>
        <rFont val="Arial"/>
        <family val="2"/>
      </rPr>
      <t xml:space="preserve">  :</t>
    </r>
  </si>
  <si>
    <t xml:space="preserve">Montant de la rémunération TF mission de base (€ HT) : </t>
  </si>
  <si>
    <t>indiquez nom du mandataire + CP + ville</t>
  </si>
  <si>
    <t>cotraitant 7</t>
  </si>
  <si>
    <t>cotraitant 8</t>
  </si>
  <si>
    <t>cotraitant 9</t>
  </si>
  <si>
    <t xml:space="preserve">   - Pour la mission de base : les pourcentages qui indiquent la ventilation entre les éléments de mission (colonne C)</t>
  </si>
  <si>
    <t xml:space="preserve">   - Taux de rémunération : taux de complexité et taux de rémunération (D6 et D7)</t>
  </si>
  <si>
    <t xml:space="preserve">   - Répartition entre les cotraitants : pourcentage de chaque cotraitant</t>
  </si>
  <si>
    <r>
      <t xml:space="preserve">Renseignez les </t>
    </r>
    <r>
      <rPr>
        <b/>
        <u/>
        <sz val="12"/>
        <color rgb="FFFF0000"/>
        <rFont val="Arial"/>
        <family val="2"/>
      </rPr>
      <t>cases grises uniquement</t>
    </r>
    <r>
      <rPr>
        <sz val="12"/>
        <color rgb="FFFF0000"/>
        <rFont val="Arial"/>
        <family val="2"/>
      </rPr>
      <t>, le reste se fera automatiquement :</t>
    </r>
  </si>
  <si>
    <t>Indiquer ici toute précision que le candidat souhaite apporter</t>
  </si>
  <si>
    <t xml:space="preserve">    - Taux de rémunération 
       par rapport au coût prévisionnel des travaux : </t>
  </si>
  <si>
    <t>Compétence</t>
  </si>
  <si>
    <t>Architecte</t>
  </si>
  <si>
    <t>DIAG / ESQ</t>
  </si>
  <si>
    <t>Mission optionnelle</t>
  </si>
  <si>
    <t>TOTAL Mission optionnelle</t>
  </si>
  <si>
    <t>Taux de rémunération global
Mission de base, missions complémentaires et optionnelle</t>
  </si>
  <si>
    <t xml:space="preserve">   - Pour les missions complémentaires ou optionnelles : vous pouvez proposer un forfait et remplir directement la colonne "D" des honoraires ou proposer des pourcentages par rapport au coût des travaux et remplir la colonne "C".</t>
  </si>
  <si>
    <t>VISA</t>
  </si>
  <si>
    <t>TOTAL MISSION DE BASE  ET OPTIONS</t>
  </si>
  <si>
    <t xml:space="preserve">Coût prévisionnel des travaux (€ HT) : </t>
  </si>
  <si>
    <t>Commune de Mignières - Construction d'une halte-garderie, d'une classe et de locaux dans l'école "Les blés en herbe"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</si>
</sst>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_);[Red]\(#,##0.00\ &quot;€&quot;\)"/>
    <numFmt numFmtId="164" formatCode="_ * #,##0.00_)\ _€_ ;_ * \(#,##0.00\)\ _€_ ;_ * &quot;-&quot;??_)\ _€_ ;_ @_ "/>
    <numFmt numFmtId="165" formatCode="#,##0.00\ &quot;€&quot;"/>
    <numFmt numFmtId="166" formatCode="#,##0\ &quot;€&quot;"/>
  </numFmts>
  <fonts count="25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4"/>
      <color rgb="FFFF0000"/>
      <name val="Arial"/>
      <family val="2"/>
    </font>
    <font>
      <b/>
      <sz val="26"/>
      <name val="Arial"/>
      <family val="2"/>
    </font>
    <font>
      <b/>
      <u/>
      <sz val="12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4"/>
      <name val="Arial"/>
      <family val="2"/>
    </font>
    <font>
      <sz val="12"/>
      <color rgb="FFFF0000"/>
      <name val="Arial"/>
      <family val="2"/>
    </font>
    <font>
      <b/>
      <sz val="22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color rgb="FF3366FF"/>
      <name val="Arial"/>
      <family val="2"/>
    </font>
    <font>
      <sz val="8"/>
      <name val="Calibri"/>
      <family val="2"/>
      <scheme val="minor"/>
    </font>
    <font>
      <sz val="26"/>
      <name val="Arial"/>
      <family val="2"/>
    </font>
    <font>
      <b/>
      <u/>
      <sz val="12"/>
      <color rgb="FFFF0000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sz val="20"/>
      <color rgb="FF3366FF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theme="0" tint="-0.14999847407452621"/>
        <bgColor rgb="FF000000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rgb="FF000000"/>
      </right>
      <top/>
      <bottom/>
      <diagonal/>
    </border>
  </borders>
  <cellStyleXfs count="38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0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top"/>
      <protection locked="0"/>
    </xf>
    <xf numFmtId="0" fontId="2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7" fillId="4" borderId="5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left" vertical="center"/>
    </xf>
    <xf numFmtId="9" fontId="7" fillId="4" borderId="16" xfId="0" applyNumberFormat="1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7" fillId="6" borderId="16" xfId="0" applyFont="1" applyFill="1" applyBorder="1" applyAlignment="1">
      <alignment horizontal="left" vertical="center"/>
    </xf>
    <xf numFmtId="9" fontId="7" fillId="6" borderId="16" xfId="0" applyNumberFormat="1" applyFont="1" applyFill="1" applyBorder="1" applyAlignment="1">
      <alignment horizontal="center" vertical="center"/>
    </xf>
    <xf numFmtId="10" fontId="6" fillId="3" borderId="0" xfId="0" applyNumberFormat="1" applyFont="1" applyFill="1" applyAlignment="1" applyProtection="1">
      <alignment horizontal="center" vertical="center" wrapText="1"/>
      <protection locked="0"/>
    </xf>
    <xf numFmtId="10" fontId="6" fillId="3" borderId="32" xfId="0" applyNumberFormat="1" applyFont="1" applyFill="1" applyBorder="1" applyAlignment="1" applyProtection="1">
      <alignment horizontal="center" vertical="center" wrapText="1"/>
      <protection locked="0"/>
    </xf>
    <xf numFmtId="10" fontId="7" fillId="2" borderId="9" xfId="0" applyNumberFormat="1" applyFont="1" applyFill="1" applyBorder="1" applyAlignment="1" applyProtection="1">
      <alignment horizontal="center" vertical="center"/>
      <protection locked="0"/>
    </xf>
    <xf numFmtId="10" fontId="7" fillId="2" borderId="7" xfId="0" applyNumberFormat="1" applyFont="1" applyFill="1" applyBorder="1" applyAlignment="1" applyProtection="1">
      <alignment horizontal="center" vertical="center"/>
      <protection locked="0"/>
    </xf>
    <xf numFmtId="10" fontId="7" fillId="2" borderId="10" xfId="0" applyNumberFormat="1" applyFont="1" applyFill="1" applyBorder="1" applyAlignment="1" applyProtection="1">
      <alignment horizontal="right" vertical="center" wrapText="1"/>
      <protection locked="0"/>
    </xf>
    <xf numFmtId="2" fontId="7" fillId="2" borderId="10" xfId="0" applyNumberFormat="1" applyFont="1" applyFill="1" applyBorder="1" applyAlignment="1" applyProtection="1">
      <alignment horizontal="right" vertical="center" wrapText="1"/>
      <protection locked="0"/>
    </xf>
    <xf numFmtId="10" fontId="12" fillId="5" borderId="30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 applyProtection="1">
      <alignment horizontal="right" vertical="center"/>
      <protection locked="0"/>
    </xf>
    <xf numFmtId="165" fontId="6" fillId="0" borderId="0" xfId="0" applyNumberFormat="1" applyFont="1" applyAlignment="1" applyProtection="1">
      <alignment horizontal="center" vertical="center"/>
      <protection locked="0"/>
    </xf>
    <xf numFmtId="4" fontId="6" fillId="0" borderId="0" xfId="0" applyNumberFormat="1" applyFont="1" applyAlignment="1" applyProtection="1">
      <alignment horizontal="center" vertical="center"/>
      <protection locked="0"/>
    </xf>
    <xf numFmtId="3" fontId="6" fillId="0" borderId="0" xfId="0" applyNumberFormat="1" applyFont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9" fontId="6" fillId="0" borderId="0" xfId="0" applyNumberFormat="1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165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vertical="top"/>
    </xf>
    <xf numFmtId="0" fontId="15" fillId="0" borderId="0" xfId="0" applyFont="1" applyAlignment="1">
      <alignment vertical="top"/>
    </xf>
    <xf numFmtId="4" fontId="15" fillId="0" borderId="0" xfId="0" applyNumberFormat="1" applyFont="1" applyAlignment="1">
      <alignment horizontal="center" vertical="top"/>
    </xf>
    <xf numFmtId="165" fontId="16" fillId="0" borderId="0" xfId="0" applyNumberFormat="1" applyFont="1" applyAlignment="1">
      <alignment horizontal="center" vertical="top"/>
    </xf>
    <xf numFmtId="165" fontId="9" fillId="0" borderId="0" xfId="0" applyNumberFormat="1" applyFont="1" applyAlignment="1">
      <alignment horizontal="left" vertical="top"/>
    </xf>
    <xf numFmtId="4" fontId="9" fillId="0" borderId="0" xfId="0" applyNumberFormat="1" applyFont="1" applyAlignment="1">
      <alignment horizontal="left" vertical="top"/>
    </xf>
    <xf numFmtId="165" fontId="5" fillId="0" borderId="0" xfId="0" applyNumberFormat="1" applyFont="1" applyAlignment="1">
      <alignment horizontal="center" vertical="top"/>
    </xf>
    <xf numFmtId="4" fontId="6" fillId="0" borderId="0" xfId="0" applyNumberFormat="1" applyFont="1" applyAlignment="1">
      <alignment horizontal="center" vertical="top"/>
    </xf>
    <xf numFmtId="0" fontId="17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165" fontId="5" fillId="0" borderId="21" xfId="0" applyNumberFormat="1" applyFont="1" applyBorder="1" applyAlignment="1">
      <alignment horizontal="center" vertical="center"/>
    </xf>
    <xf numFmtId="4" fontId="6" fillId="0" borderId="21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horizontal="center" vertical="center"/>
    </xf>
    <xf numFmtId="0" fontId="15" fillId="0" borderId="23" xfId="0" applyFont="1" applyBorder="1" applyAlignment="1">
      <alignment vertical="center"/>
    </xf>
    <xf numFmtId="0" fontId="15" fillId="0" borderId="0" xfId="0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left" vertical="center"/>
    </xf>
    <xf numFmtId="4" fontId="9" fillId="0" borderId="0" xfId="0" applyNumberFormat="1" applyFont="1" applyAlignment="1">
      <alignment horizontal="left" vertical="center"/>
    </xf>
    <xf numFmtId="165" fontId="5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24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vertical="center" wrapText="1"/>
    </xf>
    <xf numFmtId="0" fontId="15" fillId="0" borderId="26" xfId="0" applyFont="1" applyBorder="1" applyAlignment="1">
      <alignment vertical="center"/>
    </xf>
    <xf numFmtId="0" fontId="15" fillId="0" borderId="26" xfId="0" applyFont="1" applyBorder="1" applyAlignment="1">
      <alignment vertical="center" wrapText="1"/>
    </xf>
    <xf numFmtId="0" fontId="15" fillId="0" borderId="27" xfId="0" applyFont="1" applyBorder="1" applyAlignment="1">
      <alignment vertical="center" wrapText="1"/>
    </xf>
    <xf numFmtId="0" fontId="18" fillId="0" borderId="0" xfId="0" applyFont="1" applyAlignment="1">
      <alignment vertical="top"/>
    </xf>
    <xf numFmtId="4" fontId="18" fillId="0" borderId="0" xfId="0" applyNumberFormat="1" applyFont="1" applyAlignment="1">
      <alignment vertical="top"/>
    </xf>
    <xf numFmtId="4" fontId="8" fillId="0" borderId="5" xfId="0" applyNumberFormat="1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4" fontId="7" fillId="0" borderId="29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4" fontId="7" fillId="4" borderId="9" xfId="0" applyNumberFormat="1" applyFont="1" applyFill="1" applyBorder="1" applyAlignment="1">
      <alignment vertical="center"/>
    </xf>
    <xf numFmtId="0" fontId="7" fillId="4" borderId="0" xfId="0" applyFont="1" applyFill="1" applyAlignment="1">
      <alignment vertical="center"/>
    </xf>
    <xf numFmtId="4" fontId="7" fillId="4" borderId="0" xfId="0" applyNumberFormat="1" applyFont="1" applyFill="1" applyAlignment="1">
      <alignment vertical="center"/>
    </xf>
    <xf numFmtId="8" fontId="6" fillId="0" borderId="9" xfId="0" applyNumberFormat="1" applyFont="1" applyBorder="1" applyAlignment="1">
      <alignment vertical="center"/>
    </xf>
    <xf numFmtId="10" fontId="7" fillId="4" borderId="10" xfId="0" applyNumberFormat="1" applyFont="1" applyFill="1" applyBorder="1" applyAlignment="1">
      <alignment horizontal="right" vertical="center" wrapText="1"/>
    </xf>
    <xf numFmtId="165" fontId="7" fillId="0" borderId="10" xfId="0" applyNumberFormat="1" applyFont="1" applyBorder="1" applyAlignment="1">
      <alignment horizontal="right" vertical="center"/>
    </xf>
    <xf numFmtId="10" fontId="7" fillId="0" borderId="11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horizontal="center" vertical="center" wrapText="1"/>
    </xf>
    <xf numFmtId="9" fontId="7" fillId="0" borderId="0" xfId="245" applyNumberFormat="1" applyFont="1" applyFill="1" applyBorder="1" applyAlignment="1" applyProtection="1">
      <alignment horizontal="center" vertical="center"/>
    </xf>
    <xf numFmtId="4" fontId="7" fillId="0" borderId="0" xfId="245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9" fontId="7" fillId="0" borderId="0" xfId="0" applyNumberFormat="1" applyFont="1" applyAlignment="1">
      <alignment horizontal="center" vertical="center"/>
    </xf>
    <xf numFmtId="165" fontId="7" fillId="0" borderId="0" xfId="245" applyNumberFormat="1" applyFont="1" applyFill="1" applyBorder="1" applyAlignment="1" applyProtection="1">
      <alignment horizontal="center" vertical="center"/>
    </xf>
    <xf numFmtId="9" fontId="7" fillId="4" borderId="5" xfId="0" applyNumberFormat="1" applyFont="1" applyFill="1" applyBorder="1" applyAlignment="1">
      <alignment horizontal="center" vertical="center"/>
    </xf>
    <xf numFmtId="4" fontId="7" fillId="4" borderId="6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/>
    </xf>
    <xf numFmtId="4" fontId="7" fillId="0" borderId="10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/>
    </xf>
    <xf numFmtId="4" fontId="7" fillId="0" borderId="8" xfId="0" applyNumberFormat="1" applyFont="1" applyBorder="1" applyAlignment="1">
      <alignment horizontal="center" vertical="center"/>
    </xf>
    <xf numFmtId="0" fontId="7" fillId="4" borderId="12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vertical="center"/>
    </xf>
    <xf numFmtId="9" fontId="7" fillId="4" borderId="33" xfId="0" applyNumberFormat="1" applyFont="1" applyFill="1" applyBorder="1" applyAlignment="1">
      <alignment horizontal="center" vertical="center"/>
    </xf>
    <xf numFmtId="4" fontId="7" fillId="4" borderId="35" xfId="245" applyNumberFormat="1" applyFont="1" applyFill="1" applyBorder="1" applyAlignment="1" applyProtection="1">
      <alignment horizontal="center" vertical="center"/>
    </xf>
    <xf numFmtId="9" fontId="7" fillId="6" borderId="5" xfId="0" applyNumberFormat="1" applyFont="1" applyFill="1" applyBorder="1" applyAlignment="1">
      <alignment horizontal="center" vertical="center"/>
    </xf>
    <xf numFmtId="4" fontId="7" fillId="6" borderId="6" xfId="0" applyNumberFormat="1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left" vertical="center"/>
    </xf>
    <xf numFmtId="0" fontId="7" fillId="6" borderId="13" xfId="0" applyFont="1" applyFill="1" applyBorder="1" applyAlignment="1">
      <alignment vertical="center"/>
    </xf>
    <xf numFmtId="9" fontId="7" fillId="6" borderId="33" xfId="0" applyNumberFormat="1" applyFont="1" applyFill="1" applyBorder="1" applyAlignment="1">
      <alignment horizontal="center" vertical="center"/>
    </xf>
    <xf numFmtId="9" fontId="7" fillId="6" borderId="12" xfId="245" applyNumberFormat="1" applyFont="1" applyFill="1" applyBorder="1" applyAlignment="1" applyProtection="1">
      <alignment horizontal="center" vertical="center"/>
    </xf>
    <xf numFmtId="4" fontId="7" fillId="6" borderId="35" xfId="245" applyNumberFormat="1" applyFont="1" applyFill="1" applyBorder="1" applyAlignment="1" applyProtection="1">
      <alignment horizontal="center" vertical="center"/>
    </xf>
    <xf numFmtId="10" fontId="7" fillId="6" borderId="12" xfId="245" applyNumberFormat="1" applyFont="1" applyFill="1" applyBorder="1" applyAlignment="1" applyProtection="1">
      <alignment horizontal="center" vertical="center"/>
    </xf>
    <xf numFmtId="9" fontId="7" fillId="4" borderId="12" xfId="245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0" fillId="7" borderId="0" xfId="0" applyFont="1" applyFill="1" applyAlignment="1" applyProtection="1">
      <alignment vertical="center"/>
      <protection locked="0"/>
    </xf>
    <xf numFmtId="165" fontId="7" fillId="0" borderId="0" xfId="0" applyNumberFormat="1" applyFont="1" applyAlignment="1" applyProtection="1">
      <alignment horizontal="right" vertical="center"/>
      <protection locked="0"/>
    </xf>
    <xf numFmtId="165" fontId="7" fillId="0" borderId="0" xfId="0" applyNumberFormat="1" applyFont="1" applyAlignment="1">
      <alignment horizontal="right" vertical="center"/>
    </xf>
    <xf numFmtId="10" fontId="7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 applyProtection="1">
      <alignment horizontal="right" vertical="center" wrapText="1"/>
      <protection locked="0"/>
    </xf>
    <xf numFmtId="2" fontId="7" fillId="0" borderId="0" xfId="0" applyNumberFormat="1" applyFont="1" applyAlignment="1" applyProtection="1">
      <alignment horizontal="right" vertical="center" wrapText="1"/>
      <protection locked="0"/>
    </xf>
    <xf numFmtId="10" fontId="7" fillId="0" borderId="0" xfId="0" applyNumberFormat="1" applyFont="1" applyAlignment="1">
      <alignment horizontal="right" vertical="center" wrapText="1"/>
    </xf>
    <xf numFmtId="10" fontId="12" fillId="0" borderId="0" xfId="0" applyNumberFormat="1" applyFont="1" applyAlignment="1">
      <alignment horizontal="right" vertical="center" wrapText="1"/>
    </xf>
    <xf numFmtId="165" fontId="7" fillId="0" borderId="0" xfId="0" applyNumberFormat="1" applyFont="1" applyAlignment="1" applyProtection="1">
      <alignment horizontal="center" vertical="center"/>
      <protection locked="0"/>
    </xf>
    <xf numFmtId="165" fontId="13" fillId="0" borderId="0" xfId="245" applyNumberFormat="1" applyFont="1" applyFill="1" applyBorder="1" applyAlignment="1" applyProtection="1">
      <alignment horizontal="center" vertical="center"/>
    </xf>
    <xf numFmtId="165" fontId="7" fillId="6" borderId="6" xfId="0" applyNumberFormat="1" applyFont="1" applyFill="1" applyBorder="1" applyAlignment="1">
      <alignment horizontal="center" vertical="center"/>
    </xf>
    <xf numFmtId="165" fontId="7" fillId="2" borderId="10" xfId="0" applyNumberFormat="1" applyFont="1" applyFill="1" applyBorder="1" applyAlignment="1" applyProtection="1">
      <alignment horizontal="center" vertical="center"/>
      <protection locked="0"/>
    </xf>
    <xf numFmtId="165" fontId="7" fillId="6" borderId="35" xfId="245" applyNumberFormat="1" applyFont="1" applyFill="1" applyBorder="1" applyAlignment="1" applyProtection="1">
      <alignment horizontal="center" vertical="center"/>
    </xf>
    <xf numFmtId="165" fontId="7" fillId="4" borderId="6" xfId="0" applyNumberFormat="1" applyFont="1" applyFill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 vertical="center"/>
    </xf>
    <xf numFmtId="165" fontId="7" fillId="0" borderId="8" xfId="0" applyNumberFormat="1" applyFont="1" applyBorder="1" applyAlignment="1">
      <alignment horizontal="center" vertical="center"/>
    </xf>
    <xf numFmtId="165" fontId="7" fillId="4" borderId="35" xfId="245" applyNumberFormat="1" applyFont="1" applyFill="1" applyBorder="1" applyAlignment="1" applyProtection="1">
      <alignment horizontal="center" vertical="center"/>
    </xf>
    <xf numFmtId="0" fontId="10" fillId="7" borderId="0" xfId="0" applyFont="1" applyFill="1" applyAlignment="1" applyProtection="1">
      <alignment horizontal="left" vertical="center"/>
      <protection locked="0"/>
    </xf>
    <xf numFmtId="9" fontId="13" fillId="9" borderId="40" xfId="245" applyNumberFormat="1" applyFont="1" applyFill="1" applyBorder="1" applyAlignment="1" applyProtection="1">
      <alignment horizontal="center" vertical="center"/>
    </xf>
    <xf numFmtId="4" fontId="13" fillId="9" borderId="41" xfId="245" applyNumberFormat="1" applyFont="1" applyFill="1" applyBorder="1" applyAlignment="1" applyProtection="1">
      <alignment horizontal="center" vertical="center"/>
    </xf>
    <xf numFmtId="165" fontId="13" fillId="9" borderId="0" xfId="245" applyNumberFormat="1" applyFont="1" applyFill="1" applyBorder="1" applyAlignment="1" applyProtection="1">
      <alignment horizontal="center" vertical="center"/>
    </xf>
    <xf numFmtId="4" fontId="24" fillId="0" borderId="0" xfId="0" applyNumberFormat="1" applyFont="1" applyAlignment="1">
      <alignment vertical="center"/>
    </xf>
    <xf numFmtId="165" fontId="23" fillId="0" borderId="0" xfId="0" applyNumberFormat="1" applyFont="1" applyAlignment="1">
      <alignment horizontal="center" vertical="center"/>
    </xf>
    <xf numFmtId="4" fontId="23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right" vertical="center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36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4" fontId="7" fillId="2" borderId="9" xfId="0" applyNumberFormat="1" applyFont="1" applyFill="1" applyBorder="1" applyAlignment="1" applyProtection="1">
      <alignment horizontal="center" vertical="center"/>
      <protection locked="0"/>
    </xf>
    <xf numFmtId="4" fontId="7" fillId="2" borderId="10" xfId="0" applyNumberFormat="1" applyFont="1" applyFill="1" applyBorder="1" applyAlignment="1" applyProtection="1">
      <alignment horizontal="center" vertical="center"/>
      <protection locked="0"/>
    </xf>
    <xf numFmtId="4" fontId="7" fillId="10" borderId="17" xfId="0" applyNumberFormat="1" applyFont="1" applyFill="1" applyBorder="1" applyAlignment="1" applyProtection="1">
      <alignment horizontal="center" vertical="center"/>
      <protection locked="0"/>
    </xf>
    <xf numFmtId="4" fontId="7" fillId="10" borderId="30" xfId="0" applyNumberFormat="1" applyFont="1" applyFill="1" applyBorder="1" applyAlignment="1" applyProtection="1">
      <alignment horizontal="center" vertical="center"/>
      <protection locked="0"/>
    </xf>
    <xf numFmtId="4" fontId="7" fillId="0" borderId="5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7" fillId="10" borderId="9" xfId="0" applyNumberFormat="1" applyFont="1" applyFill="1" applyBorder="1" applyAlignment="1" applyProtection="1">
      <alignment horizontal="center" vertical="center"/>
      <protection locked="0"/>
    </xf>
    <xf numFmtId="4" fontId="7" fillId="10" borderId="42" xfId="0" applyNumberFormat="1" applyFont="1" applyFill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0" fontId="7" fillId="0" borderId="15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7" fillId="0" borderId="19" xfId="0" applyNumberFormat="1" applyFont="1" applyBorder="1" applyAlignment="1">
      <alignment horizontal="center" vertical="center" wrapText="1"/>
    </xf>
    <xf numFmtId="10" fontId="7" fillId="0" borderId="37" xfId="0" applyNumberFormat="1" applyFont="1" applyBorder="1" applyAlignment="1">
      <alignment horizontal="center" vertical="center" wrapText="1"/>
    </xf>
    <xf numFmtId="10" fontId="7" fillId="0" borderId="38" xfId="0" applyNumberFormat="1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166" fontId="24" fillId="8" borderId="2" xfId="0" applyNumberFormat="1" applyFont="1" applyFill="1" applyBorder="1" applyAlignment="1">
      <alignment horizontal="center" vertical="center"/>
    </xf>
    <xf numFmtId="166" fontId="24" fillId="8" borderId="4" xfId="0" applyNumberFormat="1" applyFont="1" applyFill="1" applyBorder="1" applyAlignment="1">
      <alignment horizontal="center" vertical="center"/>
    </xf>
    <xf numFmtId="0" fontId="13" fillId="9" borderId="0" xfId="0" applyFont="1" applyFill="1" applyAlignment="1">
      <alignment horizontal="left" vertical="center" wrapText="1"/>
    </xf>
    <xf numFmtId="4" fontId="7" fillId="10" borderId="10" xfId="0" applyNumberFormat="1" applyFont="1" applyFill="1" applyBorder="1" applyAlignment="1" applyProtection="1">
      <alignment horizontal="center" vertical="center"/>
      <protection locked="0"/>
    </xf>
    <xf numFmtId="4" fontId="6" fillId="0" borderId="9" xfId="0" applyNumberFormat="1" applyFont="1" applyBorder="1" applyAlignment="1">
      <alignment horizontal="left" vertical="center" wrapText="1"/>
    </xf>
    <xf numFmtId="4" fontId="6" fillId="0" borderId="0" xfId="0" applyNumberFormat="1" applyFont="1" applyAlignment="1">
      <alignment horizontal="left" vertical="center" wrapText="1"/>
    </xf>
    <xf numFmtId="4" fontId="12" fillId="5" borderId="17" xfId="0" applyNumberFormat="1" applyFont="1" applyFill="1" applyBorder="1" applyAlignment="1">
      <alignment horizontal="left" vertical="center" wrapText="1"/>
    </xf>
    <xf numFmtId="4" fontId="12" fillId="5" borderId="28" xfId="0" applyNumberFormat="1" applyFont="1" applyFill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</cellXfs>
  <cellStyles count="384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" xfId="171" builtinId="8" hidden="1"/>
    <cellStyle name="Lien hypertexte" xfId="173" builtinId="8" hidden="1"/>
    <cellStyle name="Lien hypertexte" xfId="175" builtinId="8" hidden="1"/>
    <cellStyle name="Lien hypertexte" xfId="177" builtinId="8" hidden="1"/>
    <cellStyle name="Lien hypertexte" xfId="179" builtinId="8" hidden="1"/>
    <cellStyle name="Lien hypertexte" xfId="181" builtinId="8" hidden="1"/>
    <cellStyle name="Lien hypertexte" xfId="183" builtinId="8" hidden="1"/>
    <cellStyle name="Lien hypertexte" xfId="185" builtinId="8" hidden="1"/>
    <cellStyle name="Lien hypertexte" xfId="187" builtinId="8" hidden="1"/>
    <cellStyle name="Lien hypertexte" xfId="189" builtinId="8" hidden="1"/>
    <cellStyle name="Lien hypertexte" xfId="191" builtinId="8" hidden="1"/>
    <cellStyle name="Lien hypertexte" xfId="193" builtinId="8" hidden="1"/>
    <cellStyle name="Lien hypertexte" xfId="195" builtinId="8" hidden="1"/>
    <cellStyle name="Lien hypertexte" xfId="197" builtinId="8" hidden="1"/>
    <cellStyle name="Lien hypertexte" xfId="199" builtinId="8" hidden="1"/>
    <cellStyle name="Lien hypertexte" xfId="201" builtinId="8" hidden="1"/>
    <cellStyle name="Lien hypertexte" xfId="203" builtinId="8" hidden="1"/>
    <cellStyle name="Lien hypertexte" xfId="205" builtinId="8" hidden="1"/>
    <cellStyle name="Lien hypertexte" xfId="207" builtinId="8" hidden="1"/>
    <cellStyle name="Lien hypertexte" xfId="209" builtinId="8" hidden="1"/>
    <cellStyle name="Lien hypertexte" xfId="211" builtinId="8" hidden="1"/>
    <cellStyle name="Lien hypertexte" xfId="213" builtinId="8" hidden="1"/>
    <cellStyle name="Lien hypertexte" xfId="215" builtinId="8" hidden="1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52" builtinId="8" hidden="1"/>
    <cellStyle name="Lien hypertexte" xfId="254" builtinId="8" hidden="1"/>
    <cellStyle name="Lien hypertexte" xfId="256" builtinId="8" hidden="1"/>
    <cellStyle name="Lien hypertexte" xfId="258" builtinId="8" hidden="1"/>
    <cellStyle name="Lien hypertexte" xfId="260" builtinId="8" hidden="1"/>
    <cellStyle name="Lien hypertexte" xfId="262" builtinId="8" hidden="1"/>
    <cellStyle name="Lien hypertexte" xfId="264" builtinId="8" hidden="1"/>
    <cellStyle name="Lien hypertexte" xfId="266" builtinId="8" hidden="1"/>
    <cellStyle name="Lien hypertexte" xfId="268" builtinId="8" hidden="1"/>
    <cellStyle name="Lien hypertexte" xfId="270" builtinId="8" hidden="1"/>
    <cellStyle name="Lien hypertexte" xfId="272" builtinId="8" hidden="1"/>
    <cellStyle name="Lien hypertexte" xfId="274" builtinId="8" hidden="1"/>
    <cellStyle name="Lien hypertexte" xfId="276" builtinId="8" hidden="1"/>
    <cellStyle name="Lien hypertexte" xfId="278" builtinId="8" hidden="1"/>
    <cellStyle name="Lien hypertexte" xfId="280" builtinId="8" hidden="1"/>
    <cellStyle name="Lien hypertexte" xfId="282" builtinId="8" hidden="1"/>
    <cellStyle name="Lien hypertexte" xfId="284" builtinId="8" hidden="1"/>
    <cellStyle name="Lien hypertexte" xfId="286" builtinId="8" hidden="1"/>
    <cellStyle name="Lien hypertexte" xfId="288" builtinId="8" hidden="1"/>
    <cellStyle name="Lien hypertexte" xfId="290" builtinId="8" hidden="1"/>
    <cellStyle name="Lien hypertexte" xfId="292" builtinId="8" hidden="1"/>
    <cellStyle name="Lien hypertexte" xfId="294" builtinId="8" hidden="1"/>
    <cellStyle name="Lien hypertexte" xfId="296" builtinId="8" hidden="1"/>
    <cellStyle name="Lien hypertexte" xfId="298" builtinId="8" hidden="1"/>
    <cellStyle name="Lien hypertexte" xfId="300" builtinId="8" hidden="1"/>
    <cellStyle name="Lien hypertexte" xfId="302" builtinId="8" hidden="1"/>
    <cellStyle name="Lien hypertexte" xfId="304" builtinId="8" hidden="1"/>
    <cellStyle name="Lien hypertexte" xfId="306" builtinId="8" hidden="1"/>
    <cellStyle name="Lien hypertexte" xfId="308" builtinId="8" hidden="1"/>
    <cellStyle name="Lien hypertexte" xfId="310" builtinId="8" hidden="1"/>
    <cellStyle name="Lien hypertexte" xfId="312" builtinId="8" hidden="1"/>
    <cellStyle name="Lien hypertexte" xfId="314" builtinId="8" hidden="1"/>
    <cellStyle name="Lien hypertexte" xfId="316" builtinId="8" hidden="1"/>
    <cellStyle name="Lien hypertexte" xfId="318" builtinId="8" hidden="1"/>
    <cellStyle name="Lien hypertexte" xfId="320" builtinId="8" hidden="1"/>
    <cellStyle name="Lien hypertexte" xfId="322" builtinId="8" hidden="1"/>
    <cellStyle name="Lien hypertexte" xfId="324" builtinId="8" hidden="1"/>
    <cellStyle name="Lien hypertexte" xfId="326" builtinId="8" hidden="1"/>
    <cellStyle name="Lien hypertexte" xfId="328" builtinId="8" hidden="1"/>
    <cellStyle name="Lien hypertexte" xfId="330" builtinId="8" hidden="1"/>
    <cellStyle name="Lien hypertexte" xfId="332" builtinId="8" hidden="1"/>
    <cellStyle name="Lien hypertexte" xfId="334" builtinId="8" hidden="1"/>
    <cellStyle name="Lien hypertexte" xfId="336" builtinId="8" hidden="1"/>
    <cellStyle name="Lien hypertexte" xfId="338" builtinId="8" hidden="1"/>
    <cellStyle name="Lien hypertexte" xfId="340" builtinId="8" hidden="1"/>
    <cellStyle name="Lien hypertexte" xfId="342" builtinId="8" hidden="1"/>
    <cellStyle name="Lien hypertexte" xfId="344" builtinId="8" hidden="1"/>
    <cellStyle name="Lien hypertexte" xfId="346" builtinId="8" hidden="1"/>
    <cellStyle name="Lien hypertexte" xfId="348" builtinId="8" hidden="1"/>
    <cellStyle name="Lien hypertexte" xfId="350" builtinId="8" hidden="1"/>
    <cellStyle name="Lien hypertexte" xfId="352" builtinId="8" hidden="1"/>
    <cellStyle name="Lien hypertexte" xfId="354" builtinId="8" hidden="1"/>
    <cellStyle name="Lien hypertexte" xfId="356" builtinId="8" hidden="1"/>
    <cellStyle name="Lien hypertexte" xfId="358" builtinId="8" hidden="1"/>
    <cellStyle name="Lien hypertexte" xfId="360" builtinId="8" hidden="1"/>
    <cellStyle name="Lien hypertexte" xfId="362" builtinId="8" hidden="1"/>
    <cellStyle name="Lien hypertexte" xfId="364" builtinId="8" hidden="1"/>
    <cellStyle name="Lien hypertexte" xfId="366" builtinId="8" hidden="1"/>
    <cellStyle name="Lien hypertexte" xfId="368" builtinId="8" hidden="1"/>
    <cellStyle name="Lien hypertexte" xfId="370" builtinId="8" hidden="1"/>
    <cellStyle name="Lien hypertexte" xfId="372" builtinId="8" hidden="1"/>
    <cellStyle name="Lien hypertexte" xfId="374" builtinId="8" hidden="1"/>
    <cellStyle name="Lien hypertexte" xfId="376" builtinId="8" hidden="1"/>
    <cellStyle name="Lien hypertexte" xfId="378" builtinId="8" hidden="1"/>
    <cellStyle name="Lien hypertexte" xfId="380" builtinId="8" hidden="1"/>
    <cellStyle name="Lien hypertexte" xfId="382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Lien hypertexte visité" xfId="172" builtinId="9" hidden="1"/>
    <cellStyle name="Lien hypertexte visité" xfId="174" builtinId="9" hidden="1"/>
    <cellStyle name="Lien hypertexte visité" xfId="176" builtinId="9" hidden="1"/>
    <cellStyle name="Lien hypertexte visité" xfId="178" builtinId="9" hidden="1"/>
    <cellStyle name="Lien hypertexte visité" xfId="180" builtinId="9" hidden="1"/>
    <cellStyle name="Lien hypertexte visité" xfId="182" builtinId="9" hidden="1"/>
    <cellStyle name="Lien hypertexte visité" xfId="184" builtinId="9" hidden="1"/>
    <cellStyle name="Lien hypertexte visité" xfId="186" builtinId="9" hidden="1"/>
    <cellStyle name="Lien hypertexte visité" xfId="188" builtinId="9" hidden="1"/>
    <cellStyle name="Lien hypertexte visité" xfId="190" builtinId="9" hidden="1"/>
    <cellStyle name="Lien hypertexte visité" xfId="192" builtinId="9" hidden="1"/>
    <cellStyle name="Lien hypertexte visité" xfId="194" builtinId="9" hidden="1"/>
    <cellStyle name="Lien hypertexte visité" xfId="196" builtinId="9" hidden="1"/>
    <cellStyle name="Lien hypertexte visité" xfId="198" builtinId="9" hidden="1"/>
    <cellStyle name="Lien hypertexte visité" xfId="200" builtinId="9" hidden="1"/>
    <cellStyle name="Lien hypertexte visité" xfId="202" builtinId="9" hidden="1"/>
    <cellStyle name="Lien hypertexte visité" xfId="204" builtinId="9" hidden="1"/>
    <cellStyle name="Lien hypertexte visité" xfId="206" builtinId="9" hidden="1"/>
    <cellStyle name="Lien hypertexte visité" xfId="208" builtinId="9" hidden="1"/>
    <cellStyle name="Lien hypertexte visité" xfId="210" builtinId="9" hidden="1"/>
    <cellStyle name="Lien hypertexte visité" xfId="212" builtinId="9" hidden="1"/>
    <cellStyle name="Lien hypertexte visité" xfId="214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7" builtinId="9" hidden="1"/>
    <cellStyle name="Lien hypertexte visité" xfId="248" builtinId="9" hidden="1"/>
    <cellStyle name="Lien hypertexte visité" xfId="249" builtinId="9" hidden="1"/>
    <cellStyle name="Lien hypertexte visité" xfId="250" builtinId="9" hidden="1"/>
    <cellStyle name="Lien hypertexte visité" xfId="251" builtinId="9" hidden="1"/>
    <cellStyle name="Lien hypertexte visité" xfId="253" builtinId="9" hidden="1"/>
    <cellStyle name="Lien hypertexte visité" xfId="255" builtinId="9" hidden="1"/>
    <cellStyle name="Lien hypertexte visité" xfId="257" builtinId="9" hidden="1"/>
    <cellStyle name="Lien hypertexte visité" xfId="259" builtinId="9" hidden="1"/>
    <cellStyle name="Lien hypertexte visité" xfId="261" builtinId="9" hidden="1"/>
    <cellStyle name="Lien hypertexte visité" xfId="263" builtinId="9" hidden="1"/>
    <cellStyle name="Lien hypertexte visité" xfId="265" builtinId="9" hidden="1"/>
    <cellStyle name="Lien hypertexte visité" xfId="267" builtinId="9" hidden="1"/>
    <cellStyle name="Lien hypertexte visité" xfId="269" builtinId="9" hidden="1"/>
    <cellStyle name="Lien hypertexte visité" xfId="271" builtinId="9" hidden="1"/>
    <cellStyle name="Lien hypertexte visité" xfId="273" builtinId="9" hidden="1"/>
    <cellStyle name="Lien hypertexte visité" xfId="275" builtinId="9" hidden="1"/>
    <cellStyle name="Lien hypertexte visité" xfId="277" builtinId="9" hidden="1"/>
    <cellStyle name="Lien hypertexte visité" xfId="279" builtinId="9" hidden="1"/>
    <cellStyle name="Lien hypertexte visité" xfId="281" builtinId="9" hidden="1"/>
    <cellStyle name="Lien hypertexte visité" xfId="283" builtinId="9" hidden="1"/>
    <cellStyle name="Lien hypertexte visité" xfId="285" builtinId="9" hidden="1"/>
    <cellStyle name="Lien hypertexte visité" xfId="287" builtinId="9" hidden="1"/>
    <cellStyle name="Lien hypertexte visité" xfId="289" builtinId="9" hidden="1"/>
    <cellStyle name="Lien hypertexte visité" xfId="291" builtinId="9" hidden="1"/>
    <cellStyle name="Lien hypertexte visité" xfId="293" builtinId="9" hidden="1"/>
    <cellStyle name="Lien hypertexte visité" xfId="295" builtinId="9" hidden="1"/>
    <cellStyle name="Lien hypertexte visité" xfId="297" builtinId="9" hidden="1"/>
    <cellStyle name="Lien hypertexte visité" xfId="299" builtinId="9" hidden="1"/>
    <cellStyle name="Lien hypertexte visité" xfId="301" builtinId="9" hidden="1"/>
    <cellStyle name="Lien hypertexte visité" xfId="303" builtinId="9" hidden="1"/>
    <cellStyle name="Lien hypertexte visité" xfId="305" builtinId="9" hidden="1"/>
    <cellStyle name="Lien hypertexte visité" xfId="307" builtinId="9" hidden="1"/>
    <cellStyle name="Lien hypertexte visité" xfId="309" builtinId="9" hidden="1"/>
    <cellStyle name="Lien hypertexte visité" xfId="311" builtinId="9" hidden="1"/>
    <cellStyle name="Lien hypertexte visité" xfId="313" builtinId="9" hidden="1"/>
    <cellStyle name="Lien hypertexte visité" xfId="315" builtinId="9" hidden="1"/>
    <cellStyle name="Lien hypertexte visité" xfId="317" builtinId="9" hidden="1"/>
    <cellStyle name="Lien hypertexte visité" xfId="319" builtinId="9" hidden="1"/>
    <cellStyle name="Lien hypertexte visité" xfId="321" builtinId="9" hidden="1"/>
    <cellStyle name="Lien hypertexte visité" xfId="323" builtinId="9" hidden="1"/>
    <cellStyle name="Lien hypertexte visité" xfId="325" builtinId="9" hidden="1"/>
    <cellStyle name="Lien hypertexte visité" xfId="327" builtinId="9" hidden="1"/>
    <cellStyle name="Lien hypertexte visité" xfId="329" builtinId="9" hidden="1"/>
    <cellStyle name="Lien hypertexte visité" xfId="331" builtinId="9" hidden="1"/>
    <cellStyle name="Lien hypertexte visité" xfId="333" builtinId="9" hidden="1"/>
    <cellStyle name="Lien hypertexte visité" xfId="335" builtinId="9" hidden="1"/>
    <cellStyle name="Lien hypertexte visité" xfId="337" builtinId="9" hidden="1"/>
    <cellStyle name="Lien hypertexte visité" xfId="339" builtinId="9" hidden="1"/>
    <cellStyle name="Lien hypertexte visité" xfId="341" builtinId="9" hidden="1"/>
    <cellStyle name="Lien hypertexte visité" xfId="343" builtinId="9" hidden="1"/>
    <cellStyle name="Lien hypertexte visité" xfId="345" builtinId="9" hidden="1"/>
    <cellStyle name="Lien hypertexte visité" xfId="347" builtinId="9" hidden="1"/>
    <cellStyle name="Lien hypertexte visité" xfId="349" builtinId="9" hidden="1"/>
    <cellStyle name="Lien hypertexte visité" xfId="351" builtinId="9" hidden="1"/>
    <cellStyle name="Lien hypertexte visité" xfId="353" builtinId="9" hidden="1"/>
    <cellStyle name="Lien hypertexte visité" xfId="355" builtinId="9" hidden="1"/>
    <cellStyle name="Lien hypertexte visité" xfId="357" builtinId="9" hidden="1"/>
    <cellStyle name="Lien hypertexte visité" xfId="359" builtinId="9" hidden="1"/>
    <cellStyle name="Lien hypertexte visité" xfId="361" builtinId="9" hidden="1"/>
    <cellStyle name="Lien hypertexte visité" xfId="363" builtinId="9" hidden="1"/>
    <cellStyle name="Lien hypertexte visité" xfId="365" builtinId="9" hidden="1"/>
    <cellStyle name="Lien hypertexte visité" xfId="367" builtinId="9" hidden="1"/>
    <cellStyle name="Lien hypertexte visité" xfId="369" builtinId="9" hidden="1"/>
    <cellStyle name="Lien hypertexte visité" xfId="371" builtinId="9" hidden="1"/>
    <cellStyle name="Lien hypertexte visité" xfId="373" builtinId="9" hidden="1"/>
    <cellStyle name="Lien hypertexte visité" xfId="375" builtinId="9" hidden="1"/>
    <cellStyle name="Lien hypertexte visité" xfId="377" builtinId="9" hidden="1"/>
    <cellStyle name="Lien hypertexte visité" xfId="379" builtinId="9" hidden="1"/>
    <cellStyle name="Lien hypertexte visité" xfId="381" builtinId="9" hidden="1"/>
    <cellStyle name="Lien hypertexte visité" xfId="383" builtinId="9" hidden="1"/>
    <cellStyle name="Milliers" xfId="245" builtinId="3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4"/>
  <sheetViews>
    <sheetView showGridLines="0" showZeros="0" tabSelected="1" zoomScale="94" workbookViewId="0">
      <selection activeCell="AA8" sqref="AA8"/>
    </sheetView>
  </sheetViews>
  <sheetFormatPr baseColWidth="10" defaultColWidth="11.5" defaultRowHeight="16" x14ac:dyDescent="0.2"/>
  <cols>
    <col min="1" max="1" width="5.33203125" style="1" customWidth="1"/>
    <col min="2" max="2" width="33.5" style="1" customWidth="1"/>
    <col min="3" max="3" width="16.5" style="1" customWidth="1"/>
    <col min="4" max="4" width="23.1640625" style="19" customWidth="1"/>
    <col min="5" max="5" width="3" style="19" customWidth="1"/>
    <col min="6" max="6" width="10" style="19" customWidth="1"/>
    <col min="7" max="7" width="13.83203125" style="1" customWidth="1"/>
    <col min="8" max="8" width="10" style="1" customWidth="1"/>
    <col min="9" max="9" width="13.83203125" style="20" customWidth="1"/>
    <col min="10" max="10" width="10" style="1" customWidth="1"/>
    <col min="11" max="11" width="13.83203125" style="20" customWidth="1"/>
    <col min="12" max="12" width="10" style="1" customWidth="1"/>
    <col min="13" max="13" width="13.83203125" style="20" customWidth="1"/>
    <col min="14" max="14" width="10" style="1" customWidth="1"/>
    <col min="15" max="15" width="13.83203125" style="20" customWidth="1"/>
    <col min="16" max="16" width="10" style="1" customWidth="1"/>
    <col min="17" max="17" width="13.83203125" style="20" customWidth="1"/>
    <col min="18" max="18" width="10" style="20" customWidth="1"/>
    <col min="19" max="19" width="13.83203125" style="20" customWidth="1"/>
    <col min="20" max="20" width="10" style="20" customWidth="1"/>
    <col min="21" max="21" width="13.83203125" style="20" customWidth="1"/>
    <col min="22" max="22" width="10" style="1" customWidth="1"/>
    <col min="23" max="23" width="13.83203125" style="20" customWidth="1"/>
    <col min="24" max="24" width="11.5" style="1"/>
    <col min="25" max="25" width="13.1640625" style="1" bestFit="1" customWidth="1"/>
    <col min="26" max="16384" width="11.5" style="1"/>
  </cols>
  <sheetData>
    <row r="1" spans="1:25" s="3" customFormat="1" ht="56" customHeight="1" x14ac:dyDescent="0.2">
      <c r="A1" s="118" t="s">
        <v>27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Y1" s="4"/>
    </row>
    <row r="2" spans="1:25" s="3" customFormat="1" ht="42" customHeight="1" x14ac:dyDescent="0.2">
      <c r="A2" s="122" t="s">
        <v>47</v>
      </c>
      <c r="B2" s="122"/>
      <c r="C2" s="122"/>
      <c r="D2" s="122"/>
      <c r="E2" s="122"/>
      <c r="F2" s="123"/>
      <c r="G2" s="99"/>
      <c r="H2" s="99"/>
      <c r="I2" s="124"/>
      <c r="J2" s="98"/>
      <c r="K2" s="124"/>
      <c r="L2" s="98"/>
      <c r="M2" s="124"/>
      <c r="N2" s="122"/>
      <c r="O2" s="122"/>
      <c r="P2" s="122"/>
      <c r="Q2" s="122"/>
      <c r="R2" s="122"/>
      <c r="S2" s="122"/>
      <c r="T2" s="122"/>
      <c r="U2" s="125" t="s">
        <v>46</v>
      </c>
      <c r="V2" s="149">
        <v>740000</v>
      </c>
      <c r="W2" s="150"/>
      <c r="Y2" s="4"/>
    </row>
    <row r="3" spans="1:25" s="2" customFormat="1" ht="16" customHeight="1" thickBot="1" x14ac:dyDescent="0.25">
      <c r="A3" s="29"/>
      <c r="B3" s="55"/>
      <c r="C3" s="56"/>
      <c r="D3" s="29"/>
      <c r="E3" s="29"/>
      <c r="F3" s="28"/>
      <c r="G3" s="29"/>
      <c r="H3" s="30"/>
      <c r="I3" s="31"/>
      <c r="J3" s="32"/>
      <c r="K3" s="31"/>
      <c r="L3" s="32"/>
      <c r="M3" s="31"/>
      <c r="N3" s="33"/>
      <c r="O3" s="34"/>
      <c r="P3" s="35"/>
      <c r="Q3" s="36"/>
      <c r="R3" s="36"/>
      <c r="S3" s="36"/>
      <c r="T3" s="36"/>
      <c r="U3" s="36"/>
      <c r="V3" s="35"/>
      <c r="W3" s="36"/>
    </row>
    <row r="4" spans="1:25" ht="26" customHeight="1" x14ac:dyDescent="0.2">
      <c r="A4" s="57" t="s">
        <v>6</v>
      </c>
      <c r="B4" s="58"/>
      <c r="C4" s="59"/>
      <c r="D4" s="18"/>
      <c r="E4" s="101"/>
      <c r="F4" s="37" t="s">
        <v>23</v>
      </c>
      <c r="G4" s="37"/>
      <c r="H4" s="38"/>
      <c r="I4" s="38"/>
      <c r="J4" s="38"/>
      <c r="K4" s="38"/>
      <c r="L4" s="38"/>
      <c r="M4" s="38"/>
      <c r="N4" s="38"/>
      <c r="O4" s="38"/>
      <c r="P4" s="39"/>
      <c r="Q4" s="40"/>
      <c r="R4" s="40"/>
      <c r="S4" s="40"/>
      <c r="T4" s="40"/>
      <c r="U4" s="40"/>
      <c r="V4" s="39"/>
      <c r="W4" s="41"/>
    </row>
    <row r="5" spans="1:25" ht="32" customHeight="1" x14ac:dyDescent="0.2">
      <c r="A5" s="153" t="s">
        <v>36</v>
      </c>
      <c r="B5" s="154"/>
      <c r="C5" s="154"/>
      <c r="D5" s="15"/>
      <c r="E5" s="105"/>
      <c r="F5" s="42" t="s">
        <v>34</v>
      </c>
      <c r="G5" s="42"/>
      <c r="H5" s="43"/>
      <c r="I5" s="44"/>
      <c r="J5" s="45"/>
      <c r="K5" s="44"/>
      <c r="L5" s="45"/>
      <c r="M5" s="44"/>
      <c r="N5" s="46"/>
      <c r="O5" s="47"/>
      <c r="P5" s="48"/>
      <c r="Q5" s="49"/>
      <c r="R5" s="49"/>
      <c r="S5" s="49"/>
      <c r="T5" s="49"/>
      <c r="U5" s="49"/>
      <c r="V5" s="48"/>
      <c r="W5" s="50"/>
    </row>
    <row r="6" spans="1:25" ht="32" customHeight="1" x14ac:dyDescent="0.2">
      <c r="A6" s="60" t="s">
        <v>13</v>
      </c>
      <c r="B6" s="61"/>
      <c r="C6" s="62"/>
      <c r="D6" s="16"/>
      <c r="E6" s="106"/>
      <c r="F6" s="42"/>
      <c r="G6" s="43" t="s">
        <v>32</v>
      </c>
      <c r="H6" s="44"/>
      <c r="I6" s="45"/>
      <c r="J6" s="44"/>
      <c r="K6" s="45"/>
      <c r="L6" s="44"/>
      <c r="M6" s="46"/>
      <c r="N6" s="47"/>
      <c r="O6" s="48"/>
      <c r="P6" s="49"/>
      <c r="Q6" s="49"/>
      <c r="R6" s="49"/>
      <c r="S6" s="49"/>
      <c r="T6" s="49"/>
      <c r="U6" s="48"/>
      <c r="V6" s="49"/>
      <c r="W6" s="50"/>
    </row>
    <row r="7" spans="1:25" ht="26" customHeight="1" x14ac:dyDescent="0.2">
      <c r="A7" s="63" t="s">
        <v>25</v>
      </c>
      <c r="B7" s="64"/>
      <c r="C7" s="65"/>
      <c r="D7" s="67">
        <f>D6*D5</f>
        <v>0</v>
      </c>
      <c r="E7" s="107"/>
      <c r="F7" s="42"/>
      <c r="G7" s="43" t="s">
        <v>31</v>
      </c>
      <c r="H7" s="44"/>
      <c r="I7" s="45"/>
      <c r="J7" s="44"/>
      <c r="K7" s="45"/>
      <c r="L7" s="44"/>
      <c r="M7" s="46"/>
      <c r="N7" s="47"/>
      <c r="O7" s="48"/>
      <c r="P7" s="49"/>
      <c r="Q7" s="49"/>
      <c r="R7" s="49"/>
      <c r="S7" s="49"/>
      <c r="T7" s="49"/>
      <c r="U7" s="48"/>
      <c r="V7" s="49"/>
      <c r="W7" s="50"/>
    </row>
    <row r="8" spans="1:25" ht="39" customHeight="1" x14ac:dyDescent="0.2">
      <c r="A8" s="66" t="s">
        <v>26</v>
      </c>
      <c r="B8" s="61"/>
      <c r="C8" s="62"/>
      <c r="D8" s="68">
        <f>V2*$D$7</f>
        <v>0</v>
      </c>
      <c r="E8" s="102"/>
      <c r="F8" s="42"/>
      <c r="G8" s="157" t="s">
        <v>43</v>
      </c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8"/>
    </row>
    <row r="9" spans="1:25" ht="48" customHeight="1" thickBot="1" x14ac:dyDescent="0.25">
      <c r="A9" s="155" t="s">
        <v>42</v>
      </c>
      <c r="B9" s="156"/>
      <c r="C9" s="156"/>
      <c r="D9" s="17">
        <f>D32/V2</f>
        <v>0</v>
      </c>
      <c r="E9" s="108"/>
      <c r="F9" s="51"/>
      <c r="G9" s="52" t="s">
        <v>33</v>
      </c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4"/>
      <c r="Y9" s="21">
        <f>D8-D25</f>
        <v>0</v>
      </c>
    </row>
    <row r="10" spans="1:25" ht="32" customHeight="1" thickBot="1" x14ac:dyDescent="0.25">
      <c r="A10" s="22"/>
      <c r="B10" s="22"/>
      <c r="C10" s="22"/>
      <c r="D10" s="22"/>
      <c r="E10" s="22"/>
      <c r="F10" s="22"/>
      <c r="G10" s="22"/>
      <c r="H10" s="22"/>
      <c r="J10" s="22"/>
      <c r="K10" s="23"/>
      <c r="L10" s="22"/>
      <c r="M10" s="23"/>
      <c r="N10" s="22"/>
      <c r="P10" s="22"/>
      <c r="Q10" s="23"/>
      <c r="R10" s="23"/>
      <c r="S10" s="23"/>
      <c r="T10" s="23"/>
      <c r="U10" s="23"/>
      <c r="V10" s="22"/>
      <c r="W10" s="23"/>
    </row>
    <row r="11" spans="1:25" s="24" customFormat="1" ht="27" customHeight="1" x14ac:dyDescent="0.2">
      <c r="A11" s="137" t="s">
        <v>7</v>
      </c>
      <c r="B11" s="138"/>
      <c r="C11" s="143" t="s">
        <v>8</v>
      </c>
      <c r="D11" s="146" t="s">
        <v>24</v>
      </c>
      <c r="E11" s="103"/>
      <c r="F11" s="133" t="s">
        <v>14</v>
      </c>
      <c r="G11" s="134"/>
      <c r="H11" s="133" t="s">
        <v>16</v>
      </c>
      <c r="I11" s="134"/>
      <c r="J11" s="133" t="s">
        <v>17</v>
      </c>
      <c r="K11" s="134"/>
      <c r="L11" s="133" t="s">
        <v>18</v>
      </c>
      <c r="M11" s="134"/>
      <c r="N11" s="133" t="s">
        <v>19</v>
      </c>
      <c r="O11" s="134"/>
      <c r="P11" s="133" t="s">
        <v>20</v>
      </c>
      <c r="Q11" s="134"/>
      <c r="R11" s="133" t="s">
        <v>28</v>
      </c>
      <c r="S11" s="134"/>
      <c r="T11" s="133" t="s">
        <v>29</v>
      </c>
      <c r="U11" s="134"/>
      <c r="V11" s="133" t="s">
        <v>30</v>
      </c>
      <c r="W11" s="134"/>
    </row>
    <row r="12" spans="1:25" s="24" customFormat="1" ht="23" customHeight="1" x14ac:dyDescent="0.2">
      <c r="A12" s="139"/>
      <c r="B12" s="140"/>
      <c r="C12" s="144"/>
      <c r="D12" s="147"/>
      <c r="E12" s="103"/>
      <c r="F12" s="129" t="s">
        <v>38</v>
      </c>
      <c r="G12" s="130"/>
      <c r="H12" s="129" t="s">
        <v>37</v>
      </c>
      <c r="I12" s="130"/>
      <c r="J12" s="129" t="s">
        <v>37</v>
      </c>
      <c r="K12" s="130"/>
      <c r="L12" s="129" t="s">
        <v>37</v>
      </c>
      <c r="M12" s="130"/>
      <c r="N12" s="129" t="s">
        <v>37</v>
      </c>
      <c r="O12" s="130"/>
      <c r="P12" s="129" t="s">
        <v>37</v>
      </c>
      <c r="Q12" s="130"/>
      <c r="R12" s="129" t="s">
        <v>37</v>
      </c>
      <c r="S12" s="130"/>
      <c r="T12" s="135" t="s">
        <v>37</v>
      </c>
      <c r="U12" s="152"/>
      <c r="V12" s="135" t="s">
        <v>37</v>
      </c>
      <c r="W12" s="136"/>
    </row>
    <row r="13" spans="1:25" s="24" customFormat="1" ht="23" customHeight="1" thickBot="1" x14ac:dyDescent="0.25">
      <c r="A13" s="139"/>
      <c r="B13" s="140"/>
      <c r="C13" s="144"/>
      <c r="D13" s="147"/>
      <c r="E13" s="103"/>
      <c r="F13" s="129" t="s">
        <v>15</v>
      </c>
      <c r="G13" s="130"/>
      <c r="H13" s="129" t="s">
        <v>15</v>
      </c>
      <c r="I13" s="130"/>
      <c r="J13" s="129" t="s">
        <v>15</v>
      </c>
      <c r="K13" s="130"/>
      <c r="L13" s="129" t="s">
        <v>15</v>
      </c>
      <c r="M13" s="130"/>
      <c r="N13" s="129" t="s">
        <v>15</v>
      </c>
      <c r="O13" s="130"/>
      <c r="P13" s="129" t="s">
        <v>15</v>
      </c>
      <c r="Q13" s="130"/>
      <c r="R13" s="129" t="s">
        <v>15</v>
      </c>
      <c r="S13" s="130"/>
      <c r="T13" s="131" t="s">
        <v>15</v>
      </c>
      <c r="U13" s="132"/>
      <c r="V13" s="131" t="s">
        <v>15</v>
      </c>
      <c r="W13" s="132"/>
    </row>
    <row r="14" spans="1:25" s="25" customFormat="1" ht="27" customHeight="1" thickBot="1" x14ac:dyDescent="0.25">
      <c r="A14" s="141"/>
      <c r="B14" s="142"/>
      <c r="C14" s="145"/>
      <c r="D14" s="148"/>
      <c r="E14" s="104"/>
      <c r="F14" s="69" t="s">
        <v>9</v>
      </c>
      <c r="G14" s="70" t="s">
        <v>10</v>
      </c>
      <c r="H14" s="69" t="str">
        <f>$F$14</f>
        <v xml:space="preserve">% </v>
      </c>
      <c r="I14" s="70" t="str">
        <f>$G$14</f>
        <v>montant HT</v>
      </c>
      <c r="J14" s="69" t="str">
        <f>$F$14</f>
        <v xml:space="preserve">% </v>
      </c>
      <c r="K14" s="70" t="str">
        <f>$G$14</f>
        <v>montant HT</v>
      </c>
      <c r="L14" s="69" t="s">
        <v>9</v>
      </c>
      <c r="M14" s="70" t="s">
        <v>10</v>
      </c>
      <c r="N14" s="69" t="s">
        <v>9</v>
      </c>
      <c r="O14" s="70" t="s">
        <v>10</v>
      </c>
      <c r="P14" s="69" t="s">
        <v>9</v>
      </c>
      <c r="Q14" s="70" t="s">
        <v>10</v>
      </c>
      <c r="R14" s="69" t="s">
        <v>9</v>
      </c>
      <c r="S14" s="70" t="s">
        <v>10</v>
      </c>
      <c r="T14" s="69" t="s">
        <v>9</v>
      </c>
      <c r="U14" s="70" t="s">
        <v>10</v>
      </c>
      <c r="V14" s="69" t="s">
        <v>9</v>
      </c>
      <c r="W14" s="70" t="s">
        <v>10</v>
      </c>
    </row>
    <row r="15" spans="1:25" ht="10" customHeight="1" thickBot="1" x14ac:dyDescent="0.25">
      <c r="A15" s="73"/>
      <c r="B15" s="73"/>
      <c r="C15" s="74"/>
      <c r="D15" s="75"/>
      <c r="E15" s="75"/>
      <c r="F15" s="71"/>
      <c r="G15" s="72"/>
      <c r="H15" s="71"/>
      <c r="I15" s="72"/>
      <c r="J15" s="71"/>
      <c r="K15" s="72"/>
      <c r="L15" s="71"/>
      <c r="M15" s="72"/>
      <c r="N15" s="71"/>
      <c r="O15" s="72"/>
      <c r="P15" s="71"/>
      <c r="Q15" s="72"/>
      <c r="R15" s="71"/>
      <c r="S15" s="72"/>
      <c r="T15" s="71"/>
      <c r="U15" s="72"/>
      <c r="V15" s="71"/>
      <c r="W15" s="72"/>
    </row>
    <row r="16" spans="1:25" ht="22" customHeight="1" x14ac:dyDescent="0.2">
      <c r="A16" s="5" t="s">
        <v>21</v>
      </c>
      <c r="B16" s="6"/>
      <c r="C16" s="7"/>
      <c r="D16" s="114"/>
      <c r="E16" s="80"/>
      <c r="F16" s="76"/>
      <c r="G16" s="77"/>
      <c r="H16" s="76"/>
      <c r="I16" s="77"/>
      <c r="J16" s="76"/>
      <c r="K16" s="77"/>
      <c r="L16" s="76"/>
      <c r="M16" s="77"/>
      <c r="N16" s="76"/>
      <c r="O16" s="77"/>
      <c r="P16" s="76"/>
      <c r="Q16" s="77"/>
      <c r="R16" s="76"/>
      <c r="S16" s="77"/>
      <c r="T16" s="76"/>
      <c r="U16" s="77"/>
      <c r="V16" s="76"/>
      <c r="W16" s="77"/>
    </row>
    <row r="17" spans="1:25" ht="23" customHeight="1" x14ac:dyDescent="0.2">
      <c r="A17" s="78">
        <v>1</v>
      </c>
      <c r="B17" s="79" t="s">
        <v>39</v>
      </c>
      <c r="C17" s="11"/>
      <c r="D17" s="115">
        <f>$D$8*C17</f>
        <v>0</v>
      </c>
      <c r="E17" s="80"/>
      <c r="F17" s="13"/>
      <c r="G17" s="81">
        <f>D17*F17</f>
        <v>0</v>
      </c>
      <c r="H17" s="13"/>
      <c r="I17" s="81">
        <f>$D17*H17</f>
        <v>0</v>
      </c>
      <c r="J17" s="13"/>
      <c r="K17" s="81">
        <f>$D17*J17</f>
        <v>0</v>
      </c>
      <c r="L17" s="13"/>
      <c r="M17" s="81">
        <f>$D17*L17</f>
        <v>0</v>
      </c>
      <c r="N17" s="13"/>
      <c r="O17" s="81">
        <f>$D17*N17</f>
        <v>0</v>
      </c>
      <c r="P17" s="13"/>
      <c r="Q17" s="81">
        <f>$D17*P17</f>
        <v>0</v>
      </c>
      <c r="R17" s="13"/>
      <c r="S17" s="81">
        <f>$D17*R17</f>
        <v>0</v>
      </c>
      <c r="T17" s="13"/>
      <c r="U17" s="81">
        <f>$D17*T17</f>
        <v>0</v>
      </c>
      <c r="V17" s="13"/>
      <c r="W17" s="81">
        <f>$D17*V17</f>
        <v>0</v>
      </c>
      <c r="Y17" s="26">
        <f t="shared" ref="Y17:Y24" si="0">F17+H17+J17+L17+N17+P17+R17+T17+V17</f>
        <v>0</v>
      </c>
    </row>
    <row r="18" spans="1:25" ht="23" customHeight="1" x14ac:dyDescent="0.2">
      <c r="A18" s="78">
        <v>2</v>
      </c>
      <c r="B18" s="79" t="s">
        <v>0</v>
      </c>
      <c r="C18" s="11"/>
      <c r="D18" s="115">
        <f t="shared" ref="D18:D24" si="1">$D$8*C18</f>
        <v>0</v>
      </c>
      <c r="E18" s="80"/>
      <c r="F18" s="13"/>
      <c r="G18" s="81">
        <f t="shared" ref="G18:G24" si="2">D18*F18</f>
        <v>0</v>
      </c>
      <c r="H18" s="13"/>
      <c r="I18" s="81">
        <f t="shared" ref="I18:I24" si="3">$D18*H18</f>
        <v>0</v>
      </c>
      <c r="J18" s="13"/>
      <c r="K18" s="81">
        <f t="shared" ref="K18:K24" si="4">$D18*J18</f>
        <v>0</v>
      </c>
      <c r="L18" s="13"/>
      <c r="M18" s="81">
        <f t="shared" ref="M18:M24" si="5">$D18*L18</f>
        <v>0</v>
      </c>
      <c r="N18" s="13"/>
      <c r="O18" s="81">
        <f t="shared" ref="O18:O24" si="6">$D18*N18</f>
        <v>0</v>
      </c>
      <c r="P18" s="13"/>
      <c r="Q18" s="81">
        <f t="shared" ref="Q18:Q24" si="7">$D18*P18</f>
        <v>0</v>
      </c>
      <c r="R18" s="13"/>
      <c r="S18" s="81">
        <f t="shared" ref="S18:S24" si="8">$D18*R18</f>
        <v>0</v>
      </c>
      <c r="T18" s="13"/>
      <c r="U18" s="81">
        <f t="shared" ref="U18:U24" si="9">$D18*T18</f>
        <v>0</v>
      </c>
      <c r="V18" s="13"/>
      <c r="W18" s="81">
        <f t="shared" ref="W18:W24" si="10">$D18*V18</f>
        <v>0</v>
      </c>
      <c r="Y18" s="26">
        <f t="shared" si="0"/>
        <v>0</v>
      </c>
    </row>
    <row r="19" spans="1:25" ht="23" customHeight="1" x14ac:dyDescent="0.2">
      <c r="A19" s="78">
        <v>3</v>
      </c>
      <c r="B19" s="79" t="s">
        <v>1</v>
      </c>
      <c r="C19" s="11"/>
      <c r="D19" s="115">
        <f t="shared" si="1"/>
        <v>0</v>
      </c>
      <c r="E19" s="80"/>
      <c r="F19" s="13"/>
      <c r="G19" s="81">
        <f t="shared" si="2"/>
        <v>0</v>
      </c>
      <c r="H19" s="13"/>
      <c r="I19" s="81">
        <f t="shared" si="3"/>
        <v>0</v>
      </c>
      <c r="J19" s="13"/>
      <c r="K19" s="81">
        <f t="shared" si="4"/>
        <v>0</v>
      </c>
      <c r="L19" s="13"/>
      <c r="M19" s="81">
        <f t="shared" si="5"/>
        <v>0</v>
      </c>
      <c r="N19" s="13"/>
      <c r="O19" s="81">
        <f t="shared" si="6"/>
        <v>0</v>
      </c>
      <c r="P19" s="13"/>
      <c r="Q19" s="81">
        <f t="shared" si="7"/>
        <v>0</v>
      </c>
      <c r="R19" s="13"/>
      <c r="S19" s="81">
        <f t="shared" si="8"/>
        <v>0</v>
      </c>
      <c r="T19" s="13"/>
      <c r="U19" s="81">
        <f t="shared" si="9"/>
        <v>0</v>
      </c>
      <c r="V19" s="13"/>
      <c r="W19" s="81">
        <f t="shared" si="10"/>
        <v>0</v>
      </c>
      <c r="Y19" s="26">
        <f t="shared" si="0"/>
        <v>0</v>
      </c>
    </row>
    <row r="20" spans="1:25" ht="23" customHeight="1" x14ac:dyDescent="0.2">
      <c r="A20" s="78">
        <v>4</v>
      </c>
      <c r="B20" s="79" t="s">
        <v>2</v>
      </c>
      <c r="C20" s="11"/>
      <c r="D20" s="115">
        <f t="shared" si="1"/>
        <v>0</v>
      </c>
      <c r="E20" s="80"/>
      <c r="F20" s="13"/>
      <c r="G20" s="81">
        <f t="shared" si="2"/>
        <v>0</v>
      </c>
      <c r="H20" s="13"/>
      <c r="I20" s="81">
        <f t="shared" si="3"/>
        <v>0</v>
      </c>
      <c r="J20" s="13"/>
      <c r="K20" s="81">
        <f t="shared" si="4"/>
        <v>0</v>
      </c>
      <c r="L20" s="13"/>
      <c r="M20" s="81">
        <f>$D20*L20</f>
        <v>0</v>
      </c>
      <c r="N20" s="13"/>
      <c r="O20" s="81">
        <f t="shared" si="6"/>
        <v>0</v>
      </c>
      <c r="P20" s="13"/>
      <c r="Q20" s="81">
        <f t="shared" si="7"/>
        <v>0</v>
      </c>
      <c r="R20" s="13"/>
      <c r="S20" s="81">
        <f t="shared" si="8"/>
        <v>0</v>
      </c>
      <c r="T20" s="13"/>
      <c r="U20" s="81">
        <f t="shared" si="9"/>
        <v>0</v>
      </c>
      <c r="V20" s="13"/>
      <c r="W20" s="81">
        <f>$D20*V20</f>
        <v>0</v>
      </c>
      <c r="Y20" s="26">
        <f t="shared" si="0"/>
        <v>0</v>
      </c>
    </row>
    <row r="21" spans="1:25" ht="23" customHeight="1" x14ac:dyDescent="0.2">
      <c r="A21" s="78">
        <v>5</v>
      </c>
      <c r="B21" s="79" t="s">
        <v>3</v>
      </c>
      <c r="C21" s="11"/>
      <c r="D21" s="115">
        <f t="shared" si="1"/>
        <v>0</v>
      </c>
      <c r="E21" s="80"/>
      <c r="F21" s="13"/>
      <c r="G21" s="81">
        <f t="shared" si="2"/>
        <v>0</v>
      </c>
      <c r="H21" s="13"/>
      <c r="I21" s="81">
        <f t="shared" si="3"/>
        <v>0</v>
      </c>
      <c r="J21" s="13"/>
      <c r="K21" s="81">
        <f t="shared" si="4"/>
        <v>0</v>
      </c>
      <c r="L21" s="13"/>
      <c r="M21" s="81">
        <f t="shared" si="5"/>
        <v>0</v>
      </c>
      <c r="N21" s="13"/>
      <c r="O21" s="81">
        <f t="shared" si="6"/>
        <v>0</v>
      </c>
      <c r="P21" s="13"/>
      <c r="Q21" s="81">
        <f t="shared" si="7"/>
        <v>0</v>
      </c>
      <c r="R21" s="13"/>
      <c r="S21" s="81">
        <f>$D21*R21</f>
        <v>0</v>
      </c>
      <c r="T21" s="13"/>
      <c r="U21" s="81">
        <f t="shared" si="9"/>
        <v>0</v>
      </c>
      <c r="V21" s="13"/>
      <c r="W21" s="81">
        <f t="shared" si="10"/>
        <v>0</v>
      </c>
      <c r="Y21" s="26">
        <f t="shared" si="0"/>
        <v>0</v>
      </c>
    </row>
    <row r="22" spans="1:25" ht="23" customHeight="1" x14ac:dyDescent="0.2">
      <c r="A22" s="78">
        <v>6</v>
      </c>
      <c r="B22" s="79" t="s">
        <v>44</v>
      </c>
      <c r="C22" s="11"/>
      <c r="D22" s="115">
        <f t="shared" si="1"/>
        <v>0</v>
      </c>
      <c r="E22" s="80"/>
      <c r="F22" s="13"/>
      <c r="G22" s="81">
        <f t="shared" si="2"/>
        <v>0</v>
      </c>
      <c r="H22" s="13"/>
      <c r="I22" s="81">
        <f t="shared" si="3"/>
        <v>0</v>
      </c>
      <c r="J22" s="13"/>
      <c r="K22" s="81">
        <f t="shared" si="4"/>
        <v>0</v>
      </c>
      <c r="L22" s="13"/>
      <c r="M22" s="81">
        <f t="shared" si="5"/>
        <v>0</v>
      </c>
      <c r="N22" s="13"/>
      <c r="O22" s="81">
        <f t="shared" si="6"/>
        <v>0</v>
      </c>
      <c r="P22" s="13"/>
      <c r="Q22" s="81">
        <f t="shared" si="7"/>
        <v>0</v>
      </c>
      <c r="R22" s="13"/>
      <c r="S22" s="81">
        <f t="shared" si="8"/>
        <v>0</v>
      </c>
      <c r="T22" s="13"/>
      <c r="U22" s="81">
        <f t="shared" si="9"/>
        <v>0</v>
      </c>
      <c r="V22" s="13"/>
      <c r="W22" s="81">
        <f t="shared" si="10"/>
        <v>0</v>
      </c>
      <c r="Y22" s="26">
        <f t="shared" si="0"/>
        <v>0</v>
      </c>
    </row>
    <row r="23" spans="1:25" ht="23" customHeight="1" x14ac:dyDescent="0.2">
      <c r="A23" s="78">
        <v>7</v>
      </c>
      <c r="B23" s="79" t="s">
        <v>4</v>
      </c>
      <c r="C23" s="11"/>
      <c r="D23" s="115">
        <f t="shared" si="1"/>
        <v>0</v>
      </c>
      <c r="E23" s="80"/>
      <c r="F23" s="13"/>
      <c r="G23" s="81">
        <f t="shared" si="2"/>
        <v>0</v>
      </c>
      <c r="H23" s="13"/>
      <c r="I23" s="81">
        <f t="shared" si="3"/>
        <v>0</v>
      </c>
      <c r="J23" s="13"/>
      <c r="K23" s="81">
        <f t="shared" si="4"/>
        <v>0</v>
      </c>
      <c r="L23" s="13"/>
      <c r="M23" s="81">
        <f t="shared" si="5"/>
        <v>0</v>
      </c>
      <c r="N23" s="13"/>
      <c r="O23" s="81">
        <f t="shared" si="6"/>
        <v>0</v>
      </c>
      <c r="P23" s="13"/>
      <c r="Q23" s="81">
        <f t="shared" si="7"/>
        <v>0</v>
      </c>
      <c r="R23" s="13"/>
      <c r="S23" s="81">
        <f t="shared" si="8"/>
        <v>0</v>
      </c>
      <c r="T23" s="13"/>
      <c r="U23" s="81">
        <f t="shared" si="9"/>
        <v>0</v>
      </c>
      <c r="V23" s="13"/>
      <c r="W23" s="81">
        <f t="shared" si="10"/>
        <v>0</v>
      </c>
      <c r="Y23" s="26">
        <f t="shared" si="0"/>
        <v>0</v>
      </c>
    </row>
    <row r="24" spans="1:25" ht="23" customHeight="1" x14ac:dyDescent="0.2">
      <c r="A24" s="82">
        <v>8</v>
      </c>
      <c r="B24" s="83" t="s">
        <v>5</v>
      </c>
      <c r="C24" s="12"/>
      <c r="D24" s="116">
        <f t="shared" si="1"/>
        <v>0</v>
      </c>
      <c r="E24" s="80"/>
      <c r="F24" s="14"/>
      <c r="G24" s="84">
        <f t="shared" si="2"/>
        <v>0</v>
      </c>
      <c r="H24" s="14"/>
      <c r="I24" s="84">
        <f t="shared" si="3"/>
        <v>0</v>
      </c>
      <c r="J24" s="14"/>
      <c r="K24" s="84">
        <f t="shared" si="4"/>
        <v>0</v>
      </c>
      <c r="L24" s="14"/>
      <c r="M24" s="84">
        <f t="shared" si="5"/>
        <v>0</v>
      </c>
      <c r="N24" s="14"/>
      <c r="O24" s="84">
        <f t="shared" si="6"/>
        <v>0</v>
      </c>
      <c r="P24" s="14"/>
      <c r="Q24" s="84">
        <f t="shared" si="7"/>
        <v>0</v>
      </c>
      <c r="R24" s="14"/>
      <c r="S24" s="84">
        <f t="shared" si="8"/>
        <v>0</v>
      </c>
      <c r="T24" s="14"/>
      <c r="U24" s="84">
        <f t="shared" si="9"/>
        <v>0</v>
      </c>
      <c r="V24" s="14"/>
      <c r="W24" s="84">
        <f t="shared" si="10"/>
        <v>0</v>
      </c>
      <c r="Y24" s="26">
        <f t="shared" si="0"/>
        <v>0</v>
      </c>
    </row>
    <row r="25" spans="1:25" ht="30" customHeight="1" thickBot="1" x14ac:dyDescent="0.25">
      <c r="A25" s="85" t="s">
        <v>22</v>
      </c>
      <c r="B25" s="86"/>
      <c r="C25" s="87">
        <f>SUM(C17:C24)</f>
        <v>0</v>
      </c>
      <c r="D25" s="117">
        <f>SUBTOTAL(9,D16:D24)</f>
        <v>0</v>
      </c>
      <c r="E25" s="75"/>
      <c r="F25" s="97" t="e">
        <f>G25/$D$25</f>
        <v>#DIV/0!</v>
      </c>
      <c r="G25" s="88">
        <f>SUBTOTAL(9,G16:G24)</f>
        <v>0</v>
      </c>
      <c r="H25" s="97" t="e">
        <f>I25/$D$25</f>
        <v>#DIV/0!</v>
      </c>
      <c r="I25" s="88">
        <f>SUBTOTAL(9,I16:I24)</f>
        <v>0</v>
      </c>
      <c r="J25" s="97" t="e">
        <f>K25/$D$25</f>
        <v>#DIV/0!</v>
      </c>
      <c r="K25" s="88">
        <f>SUBTOTAL(9,K16:K24)</f>
        <v>0</v>
      </c>
      <c r="L25" s="97" t="e">
        <f>M25/$D$25</f>
        <v>#DIV/0!</v>
      </c>
      <c r="M25" s="88">
        <f>SUBTOTAL(9,M16:M24)</f>
        <v>0</v>
      </c>
      <c r="N25" s="97" t="e">
        <f>O25/$D$25</f>
        <v>#DIV/0!</v>
      </c>
      <c r="O25" s="88">
        <f>SUBTOTAL(9,O16:O24)</f>
        <v>0</v>
      </c>
      <c r="P25" s="97" t="e">
        <f>Q25/$D$25</f>
        <v>#DIV/0!</v>
      </c>
      <c r="Q25" s="88">
        <f>SUBTOTAL(9,Q16:Q24)</f>
        <v>0</v>
      </c>
      <c r="R25" s="97" t="e">
        <f>S25/$D$25</f>
        <v>#DIV/0!</v>
      </c>
      <c r="S25" s="88">
        <f>SUBTOTAL(9,S16:S24)</f>
        <v>0</v>
      </c>
      <c r="T25" s="97" t="e">
        <f>U25/$D$25</f>
        <v>#DIV/0!</v>
      </c>
      <c r="U25" s="88">
        <f>SUBTOTAL(9,U16:U24)</f>
        <v>0</v>
      </c>
      <c r="V25" s="97" t="e">
        <f>W25/$D$25</f>
        <v>#DIV/0!</v>
      </c>
      <c r="W25" s="88">
        <f>SUBTOTAL(9,W16:W24)</f>
        <v>0</v>
      </c>
    </row>
    <row r="26" spans="1:25" ht="10" customHeight="1" thickBot="1" x14ac:dyDescent="0.25">
      <c r="A26" s="73"/>
      <c r="B26" s="73"/>
      <c r="C26" s="74"/>
      <c r="D26" s="75"/>
      <c r="E26" s="75"/>
      <c r="F26" s="71"/>
      <c r="G26" s="72"/>
      <c r="H26" s="71"/>
      <c r="I26" s="72"/>
      <c r="J26" s="71"/>
      <c r="K26" s="72"/>
      <c r="L26" s="71"/>
      <c r="M26" s="72"/>
      <c r="N26" s="71"/>
      <c r="O26" s="72"/>
      <c r="P26" s="71"/>
      <c r="Q26" s="72"/>
      <c r="R26" s="71"/>
      <c r="S26" s="72"/>
      <c r="T26" s="71"/>
      <c r="U26" s="72"/>
      <c r="V26" s="71"/>
      <c r="W26" s="72"/>
    </row>
    <row r="27" spans="1:25" ht="19" customHeight="1" x14ac:dyDescent="0.2">
      <c r="A27" s="8" t="s">
        <v>40</v>
      </c>
      <c r="B27" s="9"/>
      <c r="C27" s="10"/>
      <c r="D27" s="111"/>
      <c r="E27" s="80"/>
      <c r="F27" s="89"/>
      <c r="G27" s="90"/>
      <c r="H27" s="89"/>
      <c r="I27" s="90"/>
      <c r="J27" s="89"/>
      <c r="K27" s="90"/>
      <c r="L27" s="89"/>
      <c r="M27" s="90"/>
      <c r="N27" s="89"/>
      <c r="O27" s="90"/>
      <c r="P27" s="89"/>
      <c r="Q27" s="90"/>
      <c r="R27" s="89"/>
      <c r="S27" s="90"/>
      <c r="T27" s="89"/>
      <c r="U27" s="90"/>
      <c r="V27" s="89"/>
      <c r="W27" s="90"/>
    </row>
    <row r="28" spans="1:25" ht="23" customHeight="1" x14ac:dyDescent="0.2">
      <c r="A28" s="78"/>
      <c r="B28" s="159" t="s">
        <v>12</v>
      </c>
      <c r="C28" s="11"/>
      <c r="D28" s="112">
        <f>$V$2*C28</f>
        <v>0</v>
      </c>
      <c r="E28" s="109"/>
      <c r="F28" s="13"/>
      <c r="G28" s="81">
        <f>$D28*F28</f>
        <v>0</v>
      </c>
      <c r="H28" s="13"/>
      <c r="I28" s="81">
        <f>$D28*H28</f>
        <v>0</v>
      </c>
      <c r="J28" s="13"/>
      <c r="K28" s="81">
        <f>$D28*J28</f>
        <v>0</v>
      </c>
      <c r="L28" s="13"/>
      <c r="M28" s="81">
        <f>$D28*L28</f>
        <v>0</v>
      </c>
      <c r="N28" s="13"/>
      <c r="O28" s="81">
        <f>$D28*N28</f>
        <v>0</v>
      </c>
      <c r="P28" s="13"/>
      <c r="Q28" s="81">
        <f>$D28*P28</f>
        <v>0</v>
      </c>
      <c r="R28" s="13"/>
      <c r="S28" s="81">
        <f>$D28*R28</f>
        <v>0</v>
      </c>
      <c r="T28" s="13"/>
      <c r="U28" s="81">
        <f>$D28*T28</f>
        <v>0</v>
      </c>
      <c r="V28" s="13"/>
      <c r="W28" s="81">
        <f>$D28*V28</f>
        <v>0</v>
      </c>
      <c r="Y28" s="26">
        <f>F28+H28+J28+L28+N28+P28+R28+T28+V28</f>
        <v>0</v>
      </c>
    </row>
    <row r="29" spans="1:25" ht="23" customHeight="1" x14ac:dyDescent="0.2">
      <c r="A29" s="78"/>
      <c r="B29" s="159" t="s">
        <v>11</v>
      </c>
      <c r="C29" s="11"/>
      <c r="D29" s="112">
        <f>$V$2*C29</f>
        <v>0</v>
      </c>
      <c r="E29" s="109"/>
      <c r="F29" s="13"/>
      <c r="G29" s="81">
        <f>$D29*F29</f>
        <v>0</v>
      </c>
      <c r="H29" s="13"/>
      <c r="I29" s="81">
        <f>$D29*H29</f>
        <v>0</v>
      </c>
      <c r="J29" s="13"/>
      <c r="K29" s="81">
        <f>$D29*J29</f>
        <v>0</v>
      </c>
      <c r="L29" s="13"/>
      <c r="M29" s="81">
        <f>$D29*L29</f>
        <v>0</v>
      </c>
      <c r="N29" s="13"/>
      <c r="O29" s="81">
        <f>$D29*N29</f>
        <v>0</v>
      </c>
      <c r="P29" s="13"/>
      <c r="Q29" s="81">
        <f>$D29*P29</f>
        <v>0</v>
      </c>
      <c r="R29" s="13"/>
      <c r="S29" s="81">
        <f>$D29*R29</f>
        <v>0</v>
      </c>
      <c r="T29" s="13"/>
      <c r="U29" s="81">
        <f>$D29*T29</f>
        <v>0</v>
      </c>
      <c r="V29" s="13"/>
      <c r="W29" s="81">
        <f>$D29*V29</f>
        <v>0</v>
      </c>
      <c r="Y29" s="26">
        <f>F29+H29+J29+L29+N29+P29+R29+T29+V29</f>
        <v>0</v>
      </c>
    </row>
    <row r="30" spans="1:25" ht="30" customHeight="1" thickBot="1" x14ac:dyDescent="0.25">
      <c r="A30" s="91" t="s">
        <v>41</v>
      </c>
      <c r="B30" s="92"/>
      <c r="C30" s="93"/>
      <c r="D30" s="113">
        <f>SUBTOTAL(9,D27:D29)</f>
        <v>0</v>
      </c>
      <c r="E30" s="75"/>
      <c r="F30" s="94"/>
      <c r="G30" s="95">
        <f>SUBTOTAL(9,G27:G29)</f>
        <v>0</v>
      </c>
      <c r="H30" s="96"/>
      <c r="I30" s="95">
        <f>SUBTOTAL(9,I27:I29)</f>
        <v>0</v>
      </c>
      <c r="J30" s="94"/>
      <c r="K30" s="95">
        <f>SUBTOTAL(9,K27:K29)</f>
        <v>0</v>
      </c>
      <c r="L30" s="94"/>
      <c r="M30" s="95">
        <f>SUBTOTAL(9,M27:M29)</f>
        <v>0</v>
      </c>
      <c r="N30" s="94"/>
      <c r="O30" s="95">
        <f>SUBTOTAL(9,O27:O29)</f>
        <v>0</v>
      </c>
      <c r="P30" s="94"/>
      <c r="Q30" s="95">
        <f>SUBTOTAL(9,Q27:Q29)</f>
        <v>0</v>
      </c>
      <c r="R30" s="94"/>
      <c r="S30" s="95">
        <f>SUBTOTAL(9,S27:S29)</f>
        <v>0</v>
      </c>
      <c r="T30" s="94"/>
      <c r="U30" s="95">
        <f>SUBTOTAL(9,U27:U29)</f>
        <v>0</v>
      </c>
      <c r="V30" s="94"/>
      <c r="W30" s="95">
        <f>SUBTOTAL(9,W27:W29)</f>
        <v>0</v>
      </c>
    </row>
    <row r="31" spans="1:25" ht="23" customHeight="1" thickBot="1" x14ac:dyDescent="0.25">
      <c r="A31" s="73"/>
      <c r="B31" s="73"/>
      <c r="C31" s="74"/>
      <c r="D31" s="75"/>
      <c r="E31" s="75"/>
      <c r="F31" s="71"/>
      <c r="G31" s="72"/>
      <c r="H31" s="71"/>
      <c r="I31" s="72"/>
      <c r="J31" s="71"/>
      <c r="K31" s="72"/>
      <c r="L31" s="71"/>
      <c r="M31" s="72"/>
      <c r="N31" s="71"/>
      <c r="O31" s="72"/>
      <c r="P31" s="71"/>
      <c r="Q31" s="72"/>
      <c r="R31" s="71"/>
      <c r="S31" s="72"/>
      <c r="T31" s="71"/>
      <c r="U31" s="72"/>
      <c r="V31" s="71"/>
      <c r="W31" s="72"/>
    </row>
    <row r="32" spans="1:25" s="27" customFormat="1" ht="38" customHeight="1" thickBot="1" x14ac:dyDescent="0.25">
      <c r="A32" s="151" t="s">
        <v>45</v>
      </c>
      <c r="B32" s="151"/>
      <c r="C32" s="151"/>
      <c r="D32" s="121">
        <f>SUBTOTAL(9,D16:D30)</f>
        <v>0</v>
      </c>
      <c r="E32" s="110"/>
      <c r="F32" s="119" t="e">
        <f>G32/$D$32</f>
        <v>#DIV/0!</v>
      </c>
      <c r="G32" s="120">
        <f>SUBTOTAL(9,G16:G31)</f>
        <v>0</v>
      </c>
      <c r="H32" s="119" t="e">
        <f>I32/$D$32</f>
        <v>#DIV/0!</v>
      </c>
      <c r="I32" s="120">
        <f>SUBTOTAL(9,I16:I31)</f>
        <v>0</v>
      </c>
      <c r="J32" s="119" t="e">
        <f>K32/$D$32</f>
        <v>#DIV/0!</v>
      </c>
      <c r="K32" s="120">
        <f>SUBTOTAL(9,K16:K31)</f>
        <v>0</v>
      </c>
      <c r="L32" s="119" t="e">
        <f>M32/$D$32</f>
        <v>#DIV/0!</v>
      </c>
      <c r="M32" s="120">
        <f>SUBTOTAL(9,M16:M31)</f>
        <v>0</v>
      </c>
      <c r="N32" s="119" t="e">
        <f>O32/$D$32</f>
        <v>#DIV/0!</v>
      </c>
      <c r="O32" s="120">
        <f>SUBTOTAL(9,O16:O31)</f>
        <v>0</v>
      </c>
      <c r="P32" s="119" t="e">
        <f>Q32/$D$32</f>
        <v>#DIV/0!</v>
      </c>
      <c r="Q32" s="120">
        <f>SUBTOTAL(9,Q16:Q31)</f>
        <v>0</v>
      </c>
      <c r="R32" s="119" t="e">
        <f>S32/$D$32</f>
        <v>#DIV/0!</v>
      </c>
      <c r="S32" s="120">
        <f>SUBTOTAL(9,S16:S31)</f>
        <v>0</v>
      </c>
      <c r="T32" s="119" t="e">
        <f>U32/$D$32</f>
        <v>#DIV/0!</v>
      </c>
      <c r="U32" s="120">
        <f>SUBTOTAL(9,U16:U31)</f>
        <v>0</v>
      </c>
      <c r="V32" s="119" t="e">
        <f>W32/$D$32</f>
        <v>#DIV/0!</v>
      </c>
      <c r="W32" s="120">
        <f>SUBTOTAL(9,W16:W31)</f>
        <v>0</v>
      </c>
    </row>
    <row r="34" spans="1:23" ht="72" customHeight="1" x14ac:dyDescent="0.2">
      <c r="A34" s="126" t="s">
        <v>35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8"/>
    </row>
  </sheetData>
  <sheetProtection insertColumns="0" insertRows="0"/>
  <mergeCells count="36">
    <mergeCell ref="V2:W2"/>
    <mergeCell ref="A32:C32"/>
    <mergeCell ref="R13:S13"/>
    <mergeCell ref="T11:U11"/>
    <mergeCell ref="T12:U12"/>
    <mergeCell ref="T13:U13"/>
    <mergeCell ref="A5:C5"/>
    <mergeCell ref="A9:C9"/>
    <mergeCell ref="G8:W8"/>
    <mergeCell ref="F12:G12"/>
    <mergeCell ref="H12:I12"/>
    <mergeCell ref="J12:K12"/>
    <mergeCell ref="L12:M12"/>
    <mergeCell ref="N12:O12"/>
    <mergeCell ref="R11:S11"/>
    <mergeCell ref="V11:W11"/>
    <mergeCell ref="V12:W12"/>
    <mergeCell ref="A11:B14"/>
    <mergeCell ref="C11:C14"/>
    <mergeCell ref="D11:D14"/>
    <mergeCell ref="F11:G11"/>
    <mergeCell ref="H11:I11"/>
    <mergeCell ref="F13:G13"/>
    <mergeCell ref="H13:I13"/>
    <mergeCell ref="J11:K11"/>
    <mergeCell ref="L11:M11"/>
    <mergeCell ref="P13:Q13"/>
    <mergeCell ref="N11:O11"/>
    <mergeCell ref="P11:Q11"/>
    <mergeCell ref="P12:Q12"/>
    <mergeCell ref="R12:S12"/>
    <mergeCell ref="A34:W34"/>
    <mergeCell ref="J13:K13"/>
    <mergeCell ref="L13:M13"/>
    <mergeCell ref="N13:O13"/>
    <mergeCell ref="V13:W13"/>
  </mergeCells>
  <phoneticPr fontId="19" type="noConversion"/>
  <printOptions horizontalCentered="1" verticalCentered="1"/>
  <pageMargins left="0.19685039370078741" right="0.19685039370078741" top="0.39000000000000007" bottom="0.19685039370078741" header="0.31" footer="0.31"/>
  <pageSetup paperSize="9" scale="46" orientation="landscape" horizontalDpi="4294967292" verticalDpi="4294967292"/>
  <rowBreaks count="1" manualBreakCount="1">
    <brk id="34" max="16383" man="1"/>
  </rowBreaks>
  <colBreaks count="1" manualBreakCount="1">
    <brk id="23" max="1048575" man="1"/>
  </colBreaks>
  <extLst>
    <ext xmlns:mx="http://schemas.microsoft.com/office/mac/excel/2008/main" uri="{64002731-A6B0-56B0-2670-7721B7C09600}">
      <mx:PLV Mode="0" OnePage="0" WScale="46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- 9 cotraitants)</vt:lpstr>
      <vt:lpstr>'DPGF - 9 cotraitants)'!Zone_d_impression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Marie-Odile</dc:creator>
  <cp:lastModifiedBy>Florent BERNARD</cp:lastModifiedBy>
  <cp:lastPrinted>2017-01-11T09:59:01Z</cp:lastPrinted>
  <dcterms:created xsi:type="dcterms:W3CDTF">2014-04-15T08:46:29Z</dcterms:created>
  <dcterms:modified xsi:type="dcterms:W3CDTF">2025-12-11T16:55:53Z</dcterms:modified>
</cp:coreProperties>
</file>