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rienledreau/Library/Mobile Documents/com~apple~CloudDocs/Id O Conseil/EAU/Collectivités/SACVL/DCE/"/>
    </mc:Choice>
  </mc:AlternateContent>
  <xr:revisionPtr revIDLastSave="0" documentId="8_{D7511956-461F-EF4A-B5C0-4EC22623C14A}" xr6:coauthVersionLast="47" xr6:coauthVersionMax="47" xr10:uidLastSave="{00000000-0000-0000-0000-000000000000}"/>
  <bookViews>
    <workbookView xWindow="44800" yWindow="0" windowWidth="38400" windowHeight="21600" xr2:uid="{71A9BB51-C92A-5B41-A985-3FC9461D39BA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7" i="1" l="1"/>
  <c r="S27" i="1"/>
  <c r="P18" i="1"/>
  <c r="S18" i="1" s="1"/>
  <c r="C19" i="1"/>
  <c r="P28" i="1"/>
  <c r="Q28" i="1" s="1"/>
  <c r="T26" i="1"/>
  <c r="T25" i="1"/>
  <c r="P19" i="1"/>
  <c r="Q19" i="1" s="1"/>
  <c r="R19" i="1" s="1"/>
  <c r="Q27" i="1" l="1"/>
  <c r="Q18" i="1"/>
  <c r="T19" i="1"/>
  <c r="U19" i="1"/>
  <c r="S19" i="1"/>
  <c r="R28" i="1"/>
  <c r="U28" i="1" s="1"/>
  <c r="T28" i="1"/>
  <c r="S28" i="1"/>
  <c r="S30" i="1" s="1"/>
  <c r="D16" i="1"/>
  <c r="G16" i="1"/>
  <c r="H16" i="1" s="1"/>
  <c r="I16" i="1" s="1"/>
  <c r="J16" i="1"/>
  <c r="K16" i="1" s="1"/>
  <c r="D17" i="1"/>
  <c r="E17" i="1" s="1"/>
  <c r="F17" i="1" s="1"/>
  <c r="G17" i="1"/>
  <c r="H17" i="1" s="1"/>
  <c r="I17" i="1" s="1"/>
  <c r="J17" i="1"/>
  <c r="R27" i="1" l="1"/>
  <c r="U27" i="1" s="1"/>
  <c r="U30" i="1" s="1"/>
  <c r="T27" i="1"/>
  <c r="T30" i="1" s="1"/>
  <c r="R18" i="1"/>
  <c r="U18" i="1" s="1"/>
  <c r="T18" i="1"/>
  <c r="E16" i="1"/>
  <c r="N16" i="1" s="1"/>
  <c r="Q16" i="1" s="1"/>
  <c r="T16" i="1" s="1"/>
  <c r="L16" i="1"/>
  <c r="M16" i="1"/>
  <c r="P16" i="1" s="1"/>
  <c r="S16" i="1" s="1"/>
  <c r="M17" i="1"/>
  <c r="P17" i="1" s="1"/>
  <c r="S17" i="1" s="1"/>
  <c r="K17" i="1"/>
  <c r="L17" i="1" s="1"/>
  <c r="O17" i="1" s="1"/>
  <c r="R17" i="1" s="1"/>
  <c r="U17" i="1" s="1"/>
  <c r="S21" i="1" l="1"/>
  <c r="S33" i="1" s="1"/>
  <c r="F16" i="1"/>
  <c r="N17" i="1"/>
  <c r="Q17" i="1" s="1"/>
  <c r="T17" i="1" s="1"/>
  <c r="T21" i="1" s="1"/>
  <c r="T33" i="1" s="1"/>
  <c r="O16" i="1" l="1"/>
  <c r="R16" i="1" s="1"/>
  <c r="U16" i="1" s="1"/>
  <c r="U21" i="1" s="1"/>
  <c r="U33" i="1" s="1"/>
</calcChain>
</file>

<file path=xl/sharedStrings.xml><?xml version="1.0" encoding="utf-8"?>
<sst xmlns="http://schemas.openxmlformats.org/spreadsheetml/2006/main" count="78" uniqueCount="26">
  <si>
    <t>A REMPLIR PAR LE CANDIDAT</t>
  </si>
  <si>
    <t xml:space="preserve">LOCATION </t>
  </si>
  <si>
    <t>ENTRETIEN</t>
  </si>
  <si>
    <t>RELEVE</t>
  </si>
  <si>
    <t>Prix Unitaire
 HT</t>
  </si>
  <si>
    <t>CET</t>
  </si>
  <si>
    <t>LOCATION</t>
  </si>
  <si>
    <t>TOTAL L.E.R. UNITAIRE</t>
  </si>
  <si>
    <t>TOTAL L.E.R ANNUEL PATRIMOINE</t>
  </si>
  <si>
    <t>TOTAL L.E.R DUREE DU MARCHE PATRIMOINE</t>
  </si>
  <si>
    <t>Quanité</t>
  </si>
  <si>
    <t>TVA</t>
  </si>
  <si>
    <t>TOTAL TTC</t>
  </si>
  <si>
    <t>TOTAL 1.1</t>
  </si>
  <si>
    <t>TOTAL HT</t>
  </si>
  <si>
    <t>Les candidats doivent répondre dans les cellules jaunes pour les prix de Location, Entretien, Relève des compteurs d'eau chaude, d'eau froide et d'énergie thermqiue.
Les tableaux ci-dessous seront remplis automatiquement. Sur ce patrimoine, aucune valeur résiduelle ne pourra être demandée par le Titulaire.</t>
  </si>
  <si>
    <t>RFC</t>
  </si>
  <si>
    <t>1.1. PHASE 1</t>
  </si>
  <si>
    <t>1.2. PHASE 2</t>
  </si>
  <si>
    <t>RTH</t>
  </si>
  <si>
    <t>PATRIMOINE SACVL</t>
  </si>
  <si>
    <t>RTH (PRIX UNITAIRE)</t>
  </si>
  <si>
    <t>TOTAL 1.2</t>
  </si>
  <si>
    <t>TOTAL 1.1 + 1.2</t>
  </si>
  <si>
    <t>VERIFICATION DES INSTALLATIONS DES CET</t>
  </si>
  <si>
    <t>VI DES CET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</si>
</sst>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#,##0.00\ &quot;€&quot;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vertical="center"/>
    </xf>
    <xf numFmtId="44" fontId="3" fillId="0" borderId="4" xfId="1" applyFont="1" applyFill="1" applyBorder="1" applyAlignment="1">
      <alignment horizontal="center" vertical="center"/>
    </xf>
    <xf numFmtId="44" fontId="3" fillId="0" borderId="5" xfId="1" applyFont="1" applyFill="1" applyBorder="1" applyAlignment="1">
      <alignment horizontal="center" vertical="center"/>
    </xf>
    <xf numFmtId="44" fontId="3" fillId="0" borderId="6" xfId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vertical="center"/>
      <protection locked="0"/>
    </xf>
    <xf numFmtId="164" fontId="0" fillId="0" borderId="11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3" fillId="5" borderId="22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44" fontId="3" fillId="5" borderId="0" xfId="1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164" fontId="0" fillId="0" borderId="13" xfId="0" applyNumberFormat="1" applyBorder="1" applyAlignment="1" applyProtection="1">
      <alignment vertical="center"/>
      <protection locked="0"/>
    </xf>
    <xf numFmtId="164" fontId="0" fillId="0" borderId="20" xfId="0" applyNumberFormat="1" applyBorder="1" applyAlignment="1">
      <alignment vertical="center"/>
    </xf>
    <xf numFmtId="0" fontId="3" fillId="6" borderId="2" xfId="0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right" vertical="center" wrapText="1"/>
    </xf>
    <xf numFmtId="164" fontId="0" fillId="0" borderId="24" xfId="0" applyNumberFormat="1" applyBorder="1" applyAlignment="1" applyProtection="1">
      <alignment vertical="center"/>
      <protection locked="0"/>
    </xf>
    <xf numFmtId="164" fontId="0" fillId="0" borderId="25" xfId="0" applyNumberFormat="1" applyBorder="1" applyAlignment="1" applyProtection="1">
      <alignment vertical="center"/>
      <protection locked="0"/>
    </xf>
    <xf numFmtId="0" fontId="3" fillId="6" borderId="26" xfId="0" applyFont="1" applyFill="1" applyBorder="1" applyAlignment="1">
      <alignment horizontal="left" vertical="center" wrapText="1"/>
    </xf>
    <xf numFmtId="0" fontId="3" fillId="6" borderId="19" xfId="0" applyFont="1" applyFill="1" applyBorder="1" applyAlignment="1">
      <alignment horizontal="right" vertical="center" wrapText="1"/>
    </xf>
    <xf numFmtId="0" fontId="3" fillId="4" borderId="27" xfId="0" applyFont="1" applyFill="1" applyBorder="1" applyAlignment="1">
      <alignment horizontal="left" vertical="center" wrapText="1"/>
    </xf>
    <xf numFmtId="0" fontId="3" fillId="4" borderId="20" xfId="0" applyFont="1" applyFill="1" applyBorder="1" applyAlignment="1">
      <alignment horizontal="right" vertical="center" wrapText="1"/>
    </xf>
    <xf numFmtId="1" fontId="3" fillId="7" borderId="1" xfId="0" applyNumberFormat="1" applyFont="1" applyFill="1" applyBorder="1" applyAlignment="1">
      <alignment horizontal="left" vertical="center" wrapText="1"/>
    </xf>
    <xf numFmtId="1" fontId="3" fillId="7" borderId="28" xfId="0" applyNumberFormat="1" applyFont="1" applyFill="1" applyBorder="1" applyAlignment="1">
      <alignment horizontal="right" vertical="center" wrapText="1"/>
    </xf>
    <xf numFmtId="164" fontId="0" fillId="0" borderId="30" xfId="0" applyNumberFormat="1" applyBorder="1" applyAlignment="1">
      <alignment vertical="center"/>
    </xf>
    <xf numFmtId="164" fontId="0" fillId="0" borderId="31" xfId="0" applyNumberFormat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0" fillId="0" borderId="28" xfId="0" applyNumberFormat="1" applyBorder="1" applyAlignment="1">
      <alignment vertical="center"/>
    </xf>
    <xf numFmtId="0" fontId="3" fillId="5" borderId="0" xfId="1" applyNumberFormat="1" applyFont="1" applyFill="1" applyBorder="1" applyAlignment="1">
      <alignment horizontal="center" vertical="center"/>
    </xf>
    <xf numFmtId="164" fontId="0" fillId="8" borderId="29" xfId="0" applyNumberFormat="1" applyFill="1" applyBorder="1" applyAlignment="1" applyProtection="1">
      <alignment vertical="center"/>
      <protection locked="0"/>
    </xf>
    <xf numFmtId="164" fontId="0" fillId="8" borderId="30" xfId="0" applyNumberFormat="1" applyFill="1" applyBorder="1" applyAlignment="1">
      <alignment vertical="center"/>
    </xf>
    <xf numFmtId="164" fontId="0" fillId="8" borderId="31" xfId="0" applyNumberFormat="1" applyFill="1" applyBorder="1" applyAlignment="1">
      <alignment vertical="center"/>
    </xf>
    <xf numFmtId="164" fontId="0" fillId="8" borderId="22" xfId="0" applyNumberFormat="1" applyFill="1" applyBorder="1" applyAlignment="1" applyProtection="1">
      <alignment vertical="center"/>
      <protection locked="0"/>
    </xf>
    <xf numFmtId="164" fontId="0" fillId="8" borderId="22" xfId="0" applyNumberFormat="1" applyFill="1" applyBorder="1" applyAlignment="1">
      <alignment vertical="center"/>
    </xf>
    <xf numFmtId="44" fontId="3" fillId="2" borderId="30" xfId="1" applyFont="1" applyFill="1" applyBorder="1" applyAlignment="1">
      <alignment horizontal="center" vertical="center"/>
    </xf>
    <xf numFmtId="44" fontId="3" fillId="2" borderId="31" xfId="1" applyFont="1" applyFill="1" applyBorder="1" applyAlignment="1">
      <alignment horizontal="center" vertical="center"/>
    </xf>
    <xf numFmtId="44" fontId="3" fillId="8" borderId="30" xfId="1" applyFont="1" applyFill="1" applyBorder="1" applyAlignment="1">
      <alignment horizontal="center" vertical="center"/>
    </xf>
    <xf numFmtId="44" fontId="3" fillId="8" borderId="31" xfId="1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44" fontId="3" fillId="2" borderId="2" xfId="1" applyFont="1" applyFill="1" applyBorder="1" applyAlignment="1">
      <alignment horizontal="center" vertical="center"/>
    </xf>
    <xf numFmtId="44" fontId="3" fillId="2" borderId="3" xfId="1" applyFont="1" applyFill="1" applyBorder="1" applyAlignment="1">
      <alignment horizontal="center" vertical="center"/>
    </xf>
    <xf numFmtId="0" fontId="3" fillId="5" borderId="0" xfId="1" applyNumberFormat="1" applyFont="1" applyFill="1" applyBorder="1" applyAlignment="1">
      <alignment horizontal="center" vertical="center" wrapText="1"/>
    </xf>
    <xf numFmtId="0" fontId="3" fillId="5" borderId="0" xfId="1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right" vertical="center" wrapText="1"/>
    </xf>
    <xf numFmtId="0" fontId="3" fillId="7" borderId="2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right" vertical="center" wrapText="1"/>
    </xf>
    <xf numFmtId="0" fontId="3" fillId="9" borderId="29" xfId="0" applyFont="1" applyFill="1" applyBorder="1" applyAlignment="1">
      <alignment horizontal="right" vertical="center" wrapText="1"/>
    </xf>
    <xf numFmtId="0" fontId="3" fillId="9" borderId="32" xfId="0" applyFont="1" applyFill="1" applyBorder="1" applyAlignment="1">
      <alignment horizontal="left" vertical="center" wrapText="1"/>
    </xf>
    <xf numFmtId="0" fontId="3" fillId="9" borderId="33" xfId="0" applyFont="1" applyFill="1" applyBorder="1" applyAlignment="1">
      <alignment horizontal="righ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BBC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0E576-9812-0A41-9268-2EAA16092F44}">
  <dimension ref="A1:W33"/>
  <sheetViews>
    <sheetView tabSelected="1" zoomScale="150" zoomScaleNormal="150" workbookViewId="0">
      <selection activeCell="H8" sqref="H8"/>
    </sheetView>
  </sheetViews>
  <sheetFormatPr baseColWidth="10" defaultRowHeight="16" x14ac:dyDescent="0.2"/>
  <cols>
    <col min="1" max="1" width="10.83203125" style="17"/>
    <col min="2" max="2" width="35.6640625" style="1" bestFit="1" customWidth="1"/>
    <col min="3" max="3" width="21" style="1" customWidth="1"/>
    <col min="4" max="12" width="13.5" style="1" customWidth="1"/>
    <col min="13" max="13" width="13.1640625" style="1" customWidth="1"/>
    <col min="14" max="14" width="11.83203125" style="1" customWidth="1"/>
    <col min="15" max="15" width="13.33203125" style="1" customWidth="1"/>
    <col min="16" max="18" width="14.83203125" style="1" customWidth="1"/>
    <col min="19" max="21" width="14.6640625" style="1" customWidth="1"/>
    <col min="22" max="23" width="10.83203125" style="17"/>
    <col min="24" max="16384" width="10.83203125" style="1"/>
  </cols>
  <sheetData>
    <row r="1" spans="2:21" s="17" customFormat="1" ht="17" thickBot="1" x14ac:dyDescent="0.25"/>
    <row r="2" spans="2:21" ht="17" thickBot="1" x14ac:dyDescent="0.25">
      <c r="B2" s="59" t="s">
        <v>0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1"/>
    </row>
    <row r="3" spans="2:21" s="17" customFormat="1" ht="17" thickBo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2:21" x14ac:dyDescent="0.2">
      <c r="B4" s="17"/>
      <c r="C4" s="17"/>
      <c r="D4" s="2" t="s">
        <v>1</v>
      </c>
      <c r="E4" s="3" t="s">
        <v>2</v>
      </c>
      <c r="F4" s="4" t="s">
        <v>3</v>
      </c>
      <c r="G4" s="4" t="s">
        <v>19</v>
      </c>
      <c r="H4" s="18"/>
      <c r="I4" s="62" t="s">
        <v>15</v>
      </c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</row>
    <row r="5" spans="2:21" ht="29" thickBot="1" x14ac:dyDescent="0.25">
      <c r="B5" s="17"/>
      <c r="C5" s="17"/>
      <c r="D5" s="5" t="s">
        <v>4</v>
      </c>
      <c r="E5" s="6" t="s">
        <v>4</v>
      </c>
      <c r="F5" s="7" t="s">
        <v>4</v>
      </c>
      <c r="G5" s="7" t="s">
        <v>4</v>
      </c>
      <c r="H5" s="18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</row>
    <row r="6" spans="2:21" ht="14" customHeight="1" thickBot="1" x14ac:dyDescent="0.25">
      <c r="B6" s="26"/>
      <c r="C6" s="25" t="s">
        <v>16</v>
      </c>
      <c r="D6" s="45"/>
      <c r="E6" s="45"/>
      <c r="F6" s="46"/>
      <c r="G6" s="48"/>
      <c r="H6" s="18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</row>
    <row r="7" spans="2:21" ht="14" customHeight="1" thickBot="1" x14ac:dyDescent="0.25">
      <c r="B7" s="66" t="s">
        <v>5</v>
      </c>
      <c r="C7" s="67"/>
      <c r="D7" s="45"/>
      <c r="E7" s="45"/>
      <c r="F7" s="46"/>
      <c r="G7" s="48"/>
      <c r="H7" s="18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</row>
    <row r="8" spans="2:21" ht="14" customHeight="1" thickBot="1" x14ac:dyDescent="0.25">
      <c r="B8" s="71" t="s">
        <v>24</v>
      </c>
      <c r="C8" s="72"/>
      <c r="D8" s="47"/>
      <c r="E8" s="47"/>
      <c r="F8" s="48"/>
      <c r="G8" s="46"/>
      <c r="H8" s="18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</row>
    <row r="9" spans="2:21" s="17" customFormat="1" ht="14" customHeight="1" thickBot="1" x14ac:dyDescent="0.25">
      <c r="B9" s="64" t="s">
        <v>21</v>
      </c>
      <c r="C9" s="65"/>
      <c r="D9" s="47"/>
      <c r="E9" s="47"/>
      <c r="F9" s="48"/>
      <c r="G9" s="46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</row>
    <row r="10" spans="2:21" s="17" customFormat="1" ht="17" thickBot="1" x14ac:dyDescent="0.25"/>
    <row r="11" spans="2:21" ht="17" thickBot="1" x14ac:dyDescent="0.25">
      <c r="B11" s="68" t="s">
        <v>20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70"/>
    </row>
    <row r="12" spans="2:21" s="17" customFormat="1" ht="17" thickBot="1" x14ac:dyDescent="0.25"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</row>
    <row r="13" spans="2:21" ht="17" thickBot="1" x14ac:dyDescent="0.25">
      <c r="B13" s="50" t="s">
        <v>17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2"/>
    </row>
    <row r="14" spans="2:21" ht="17" thickBot="1" x14ac:dyDescent="0.25">
      <c r="B14" s="17"/>
      <c r="C14" s="17"/>
      <c r="D14" s="53" t="s">
        <v>6</v>
      </c>
      <c r="E14" s="54"/>
      <c r="F14" s="55"/>
      <c r="G14" s="53" t="s">
        <v>2</v>
      </c>
      <c r="H14" s="54"/>
      <c r="I14" s="55"/>
      <c r="J14" s="53" t="s">
        <v>3</v>
      </c>
      <c r="K14" s="54"/>
      <c r="L14" s="55"/>
      <c r="M14" s="56" t="s">
        <v>7</v>
      </c>
      <c r="N14" s="57"/>
      <c r="O14" s="58"/>
      <c r="P14" s="56" t="s">
        <v>8</v>
      </c>
      <c r="Q14" s="57"/>
      <c r="R14" s="58"/>
      <c r="S14" s="56" t="s">
        <v>9</v>
      </c>
      <c r="T14" s="57"/>
      <c r="U14" s="58"/>
    </row>
    <row r="15" spans="2:21" ht="28" x14ac:dyDescent="0.2">
      <c r="B15" s="17"/>
      <c r="C15" s="20" t="s">
        <v>10</v>
      </c>
      <c r="D15" s="5" t="s">
        <v>4</v>
      </c>
      <c r="E15" s="21" t="s">
        <v>11</v>
      </c>
      <c r="F15" s="22" t="s">
        <v>12</v>
      </c>
      <c r="G15" s="5" t="s">
        <v>4</v>
      </c>
      <c r="H15" s="21" t="s">
        <v>11</v>
      </c>
      <c r="I15" s="22" t="s">
        <v>12</v>
      </c>
      <c r="J15" s="5" t="s">
        <v>4</v>
      </c>
      <c r="K15" s="21" t="s">
        <v>11</v>
      </c>
      <c r="L15" s="22" t="s">
        <v>12</v>
      </c>
      <c r="M15" s="5" t="s">
        <v>14</v>
      </c>
      <c r="N15" s="21" t="s">
        <v>11</v>
      </c>
      <c r="O15" s="22" t="s">
        <v>12</v>
      </c>
      <c r="P15" s="5" t="s">
        <v>14</v>
      </c>
      <c r="Q15" s="21" t="s">
        <v>11</v>
      </c>
      <c r="R15" s="22" t="s">
        <v>12</v>
      </c>
      <c r="S15" s="5" t="s">
        <v>14</v>
      </c>
      <c r="T15" s="21" t="s">
        <v>11</v>
      </c>
      <c r="U15" s="22" t="s">
        <v>12</v>
      </c>
    </row>
    <row r="16" spans="2:21" x14ac:dyDescent="0.2">
      <c r="B16" s="29" t="s">
        <v>16</v>
      </c>
      <c r="C16" s="30">
        <v>2435</v>
      </c>
      <c r="D16" s="27">
        <f>D6</f>
        <v>0</v>
      </c>
      <c r="E16" s="9">
        <f t="shared" ref="E16:E17" si="0">D16*20%</f>
        <v>0</v>
      </c>
      <c r="F16" s="10">
        <f t="shared" ref="F16:F17" si="1">E16+D16</f>
        <v>0</v>
      </c>
      <c r="G16" s="8">
        <f>E6</f>
        <v>0</v>
      </c>
      <c r="H16" s="9">
        <f t="shared" ref="H16:H17" si="2">G16*10%</f>
        <v>0</v>
      </c>
      <c r="I16" s="10">
        <f t="shared" ref="I16:I17" si="3">H16+G16</f>
        <v>0</v>
      </c>
      <c r="J16" s="8">
        <f>F6</f>
        <v>0</v>
      </c>
      <c r="K16" s="9">
        <f t="shared" ref="K16:K17" si="4">J16*20%</f>
        <v>0</v>
      </c>
      <c r="L16" s="10">
        <f t="shared" ref="L16:L17" si="5">K16+J16</f>
        <v>0</v>
      </c>
      <c r="M16" s="11">
        <f t="shared" ref="M16:M17" si="6">J16+G16+D16</f>
        <v>0</v>
      </c>
      <c r="N16" s="9">
        <f t="shared" ref="N16:N17" si="7">K16+H16+E16</f>
        <v>0</v>
      </c>
      <c r="O16" s="10">
        <f t="shared" ref="O16:O17" si="8">L16+I16+F16</f>
        <v>0</v>
      </c>
      <c r="P16" s="11">
        <f t="shared" ref="P16:P17" si="9">M16*C16</f>
        <v>0</v>
      </c>
      <c r="Q16" s="9">
        <f t="shared" ref="Q16:Q17" si="10">N16*C16</f>
        <v>0</v>
      </c>
      <c r="R16" s="10">
        <f t="shared" ref="R16:R17" si="11">O16*C16</f>
        <v>0</v>
      </c>
      <c r="S16" s="11">
        <f>P16*10</f>
        <v>0</v>
      </c>
      <c r="T16" s="12">
        <f>Q16*10</f>
        <v>0</v>
      </c>
      <c r="U16" s="12">
        <f>R16*10</f>
        <v>0</v>
      </c>
    </row>
    <row r="17" spans="2:21" ht="17" thickBot="1" x14ac:dyDescent="0.25">
      <c r="B17" s="31" t="s">
        <v>5</v>
      </c>
      <c r="C17" s="32">
        <v>475</v>
      </c>
      <c r="D17" s="28">
        <f>D7</f>
        <v>0</v>
      </c>
      <c r="E17" s="13">
        <f t="shared" si="0"/>
        <v>0</v>
      </c>
      <c r="F17" s="14">
        <f t="shared" si="1"/>
        <v>0</v>
      </c>
      <c r="G17" s="23">
        <f>E7</f>
        <v>0</v>
      </c>
      <c r="H17" s="13">
        <f t="shared" si="2"/>
        <v>0</v>
      </c>
      <c r="I17" s="14">
        <f t="shared" si="3"/>
        <v>0</v>
      </c>
      <c r="J17" s="23">
        <f>F7</f>
        <v>0</v>
      </c>
      <c r="K17" s="13">
        <f t="shared" si="4"/>
        <v>0</v>
      </c>
      <c r="L17" s="14">
        <f t="shared" si="5"/>
        <v>0</v>
      </c>
      <c r="M17" s="15">
        <f t="shared" si="6"/>
        <v>0</v>
      </c>
      <c r="N17" s="13">
        <f t="shared" si="7"/>
        <v>0</v>
      </c>
      <c r="O17" s="14">
        <f t="shared" si="8"/>
        <v>0</v>
      </c>
      <c r="P17" s="15">
        <f t="shared" si="9"/>
        <v>0</v>
      </c>
      <c r="Q17" s="13">
        <f t="shared" si="10"/>
        <v>0</v>
      </c>
      <c r="R17" s="14">
        <f t="shared" si="11"/>
        <v>0</v>
      </c>
      <c r="S17" s="15">
        <f>P17*10</f>
        <v>0</v>
      </c>
      <c r="T17" s="12">
        <f>Q17*10</f>
        <v>0</v>
      </c>
      <c r="U17" s="24">
        <f t="shared" ref="U17" si="12">R17*10</f>
        <v>0</v>
      </c>
    </row>
    <row r="18" spans="2:21" ht="17" thickBot="1" x14ac:dyDescent="0.25">
      <c r="B18" s="73" t="s">
        <v>25</v>
      </c>
      <c r="C18" s="74">
        <v>475</v>
      </c>
      <c r="D18" s="40"/>
      <c r="E18" s="41"/>
      <c r="F18" s="42"/>
      <c r="G18" s="43"/>
      <c r="H18" s="41"/>
      <c r="I18" s="42"/>
      <c r="J18" s="43"/>
      <c r="K18" s="41"/>
      <c r="L18" s="42"/>
      <c r="M18" s="44"/>
      <c r="N18" s="41"/>
      <c r="O18" s="42"/>
      <c r="P18" s="37">
        <f>G8</f>
        <v>0</v>
      </c>
      <c r="Q18" s="35">
        <f>P18*20%</f>
        <v>0</v>
      </c>
      <c r="R18" s="36">
        <f>Q18+P18</f>
        <v>0</v>
      </c>
      <c r="S18" s="37">
        <f>C18*P18</f>
        <v>0</v>
      </c>
      <c r="T18" s="37">
        <f>C18*Q18</f>
        <v>0</v>
      </c>
      <c r="U18" s="38">
        <f>C18*R18</f>
        <v>0</v>
      </c>
    </row>
    <row r="19" spans="2:21" s="17" customFormat="1" ht="17" thickBot="1" x14ac:dyDescent="0.25">
      <c r="B19" s="33" t="s">
        <v>19</v>
      </c>
      <c r="C19" s="34">
        <f>107+2435</f>
        <v>2542</v>
      </c>
      <c r="D19" s="40"/>
      <c r="E19" s="41"/>
      <c r="F19" s="42"/>
      <c r="G19" s="43"/>
      <c r="H19" s="41"/>
      <c r="I19" s="42"/>
      <c r="J19" s="43"/>
      <c r="K19" s="41"/>
      <c r="L19" s="42"/>
      <c r="M19" s="44"/>
      <c r="N19" s="41"/>
      <c r="O19" s="42"/>
      <c r="P19" s="37">
        <f>G9</f>
        <v>0</v>
      </c>
      <c r="Q19" s="35">
        <f>P19*20%</f>
        <v>0</v>
      </c>
      <c r="R19" s="36">
        <f>Q19+P19</f>
        <v>0</v>
      </c>
      <c r="S19" s="37">
        <f>C19*P19</f>
        <v>0</v>
      </c>
      <c r="T19" s="37">
        <f>C19*Q19</f>
        <v>0</v>
      </c>
      <c r="U19" s="38">
        <f>C19*R19</f>
        <v>0</v>
      </c>
    </row>
    <row r="20" spans="2:21" s="17" customFormat="1" ht="17" thickBot="1" x14ac:dyDescent="0.25"/>
    <row r="21" spans="2:21" s="17" customFormat="1" ht="17" thickBot="1" x14ac:dyDescent="0.25">
      <c r="B21" s="49" t="s">
        <v>13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16">
        <f>SUM(S16:S19)</f>
        <v>0</v>
      </c>
      <c r="T21" s="16">
        <f>SUM(T16:T19)</f>
        <v>0</v>
      </c>
      <c r="U21" s="16">
        <f>SUM(U16:U19)</f>
        <v>0</v>
      </c>
    </row>
    <row r="22" spans="2:21" s="17" customFormat="1" ht="17" thickBot="1" x14ac:dyDescent="0.25">
      <c r="B22" s="50" t="s">
        <v>18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2"/>
    </row>
    <row r="23" spans="2:21" s="17" customFormat="1" ht="17" thickBot="1" x14ac:dyDescent="0.25">
      <c r="D23" s="53" t="s">
        <v>6</v>
      </c>
      <c r="E23" s="54"/>
      <c r="F23" s="55"/>
      <c r="G23" s="53" t="s">
        <v>2</v>
      </c>
      <c r="H23" s="54"/>
      <c r="I23" s="55"/>
      <c r="J23" s="53" t="s">
        <v>3</v>
      </c>
      <c r="K23" s="54"/>
      <c r="L23" s="55"/>
      <c r="M23" s="56" t="s">
        <v>7</v>
      </c>
      <c r="N23" s="57"/>
      <c r="O23" s="58"/>
      <c r="P23" s="56" t="s">
        <v>8</v>
      </c>
      <c r="Q23" s="57"/>
      <c r="R23" s="58"/>
      <c r="S23" s="56" t="s">
        <v>9</v>
      </c>
      <c r="T23" s="57"/>
      <c r="U23" s="58"/>
    </row>
    <row r="24" spans="2:21" s="17" customFormat="1" ht="28" x14ac:dyDescent="0.2">
      <c r="C24" s="20" t="s">
        <v>10</v>
      </c>
      <c r="D24" s="5" t="s">
        <v>4</v>
      </c>
      <c r="E24" s="21" t="s">
        <v>11</v>
      </c>
      <c r="F24" s="22" t="s">
        <v>12</v>
      </c>
      <c r="G24" s="5" t="s">
        <v>4</v>
      </c>
      <c r="H24" s="21" t="s">
        <v>11</v>
      </c>
      <c r="I24" s="22" t="s">
        <v>12</v>
      </c>
      <c r="J24" s="5" t="s">
        <v>4</v>
      </c>
      <c r="K24" s="21" t="s">
        <v>11</v>
      </c>
      <c r="L24" s="22" t="s">
        <v>12</v>
      </c>
      <c r="M24" s="5" t="s">
        <v>14</v>
      </c>
      <c r="N24" s="21" t="s">
        <v>11</v>
      </c>
      <c r="O24" s="22" t="s">
        <v>12</v>
      </c>
      <c r="P24" s="5" t="s">
        <v>14</v>
      </c>
      <c r="Q24" s="21" t="s">
        <v>11</v>
      </c>
      <c r="R24" s="22" t="s">
        <v>12</v>
      </c>
      <c r="S24" s="5" t="s">
        <v>14</v>
      </c>
      <c r="T24" s="21" t="s">
        <v>11</v>
      </c>
      <c r="U24" s="22" t="s">
        <v>12</v>
      </c>
    </row>
    <row r="25" spans="2:21" x14ac:dyDescent="0.2">
      <c r="B25" s="29" t="s">
        <v>16</v>
      </c>
      <c r="C25" s="30">
        <v>2335</v>
      </c>
      <c r="D25" s="27">
        <v>0</v>
      </c>
      <c r="E25" s="9">
        <v>0</v>
      </c>
      <c r="F25" s="10">
        <v>0</v>
      </c>
      <c r="G25" s="8">
        <v>0</v>
      </c>
      <c r="H25" s="9">
        <v>0</v>
      </c>
      <c r="I25" s="10">
        <v>0</v>
      </c>
      <c r="J25" s="8">
        <v>0</v>
      </c>
      <c r="K25" s="9">
        <v>0</v>
      </c>
      <c r="L25" s="10">
        <v>0</v>
      </c>
      <c r="M25" s="11">
        <v>0</v>
      </c>
      <c r="N25" s="9">
        <v>0</v>
      </c>
      <c r="O25" s="10">
        <v>0</v>
      </c>
      <c r="P25" s="11">
        <v>0</v>
      </c>
      <c r="Q25" s="9">
        <v>0</v>
      </c>
      <c r="R25" s="10">
        <v>0</v>
      </c>
      <c r="S25" s="11">
        <v>0</v>
      </c>
      <c r="T25" s="12">
        <f>Q25*10</f>
        <v>0</v>
      </c>
      <c r="U25" s="12">
        <v>0</v>
      </c>
    </row>
    <row r="26" spans="2:21" ht="17" thickBot="1" x14ac:dyDescent="0.25">
      <c r="B26" s="31" t="s">
        <v>5</v>
      </c>
      <c r="C26" s="32">
        <v>69</v>
      </c>
      <c r="D26" s="28">
        <v>0</v>
      </c>
      <c r="E26" s="13">
        <v>0</v>
      </c>
      <c r="F26" s="14">
        <v>0</v>
      </c>
      <c r="G26" s="23">
        <v>0</v>
      </c>
      <c r="H26" s="13">
        <v>0</v>
      </c>
      <c r="I26" s="14">
        <v>0</v>
      </c>
      <c r="J26" s="23">
        <v>0</v>
      </c>
      <c r="K26" s="13">
        <v>0</v>
      </c>
      <c r="L26" s="14">
        <v>0</v>
      </c>
      <c r="M26" s="15">
        <v>0</v>
      </c>
      <c r="N26" s="13">
        <v>0</v>
      </c>
      <c r="O26" s="14">
        <v>0</v>
      </c>
      <c r="P26" s="15">
        <v>0</v>
      </c>
      <c r="Q26" s="13">
        <v>0</v>
      </c>
      <c r="R26" s="14">
        <v>0</v>
      </c>
      <c r="S26" s="15">
        <v>0</v>
      </c>
      <c r="T26" s="12">
        <f>Q26*10</f>
        <v>0</v>
      </c>
      <c r="U26" s="24">
        <v>0</v>
      </c>
    </row>
    <row r="27" spans="2:21" ht="17" thickBot="1" x14ac:dyDescent="0.25">
      <c r="B27" s="73" t="s">
        <v>25</v>
      </c>
      <c r="C27" s="74">
        <v>69</v>
      </c>
      <c r="D27" s="40"/>
      <c r="E27" s="41"/>
      <c r="F27" s="42"/>
      <c r="G27" s="43"/>
      <c r="H27" s="41"/>
      <c r="I27" s="42"/>
      <c r="J27" s="43"/>
      <c r="K27" s="41"/>
      <c r="L27" s="42"/>
      <c r="M27" s="44"/>
      <c r="N27" s="41"/>
      <c r="O27" s="42"/>
      <c r="P27" s="37">
        <f>G8</f>
        <v>0</v>
      </c>
      <c r="Q27" s="35">
        <f>P27*20%</f>
        <v>0</v>
      </c>
      <c r="R27" s="36">
        <f>Q27+P27</f>
        <v>0</v>
      </c>
      <c r="S27" s="37">
        <f>C27*P27</f>
        <v>0</v>
      </c>
      <c r="T27" s="37">
        <f>C27*Q27</f>
        <v>0</v>
      </c>
      <c r="U27" s="38">
        <f>C27*R27</f>
        <v>0</v>
      </c>
    </row>
    <row r="28" spans="2:21" s="17" customFormat="1" ht="17" thickBot="1" x14ac:dyDescent="0.25">
      <c r="B28" s="33" t="s">
        <v>19</v>
      </c>
      <c r="C28" s="34">
        <v>188</v>
      </c>
      <c r="D28" s="40"/>
      <c r="E28" s="41"/>
      <c r="F28" s="42"/>
      <c r="G28" s="43"/>
      <c r="H28" s="41"/>
      <c r="I28" s="42"/>
      <c r="J28" s="43"/>
      <c r="K28" s="41"/>
      <c r="L28" s="42"/>
      <c r="M28" s="44"/>
      <c r="N28" s="41"/>
      <c r="O28" s="42"/>
      <c r="P28" s="37">
        <f>G9</f>
        <v>0</v>
      </c>
      <c r="Q28" s="35">
        <f>P28*20%</f>
        <v>0</v>
      </c>
      <c r="R28" s="36">
        <f>Q28+P28</f>
        <v>0</v>
      </c>
      <c r="S28" s="37">
        <f>C28*P28</f>
        <v>0</v>
      </c>
      <c r="T28" s="37">
        <f>C28*Q28</f>
        <v>0</v>
      </c>
      <c r="U28" s="38">
        <f>C28*R28</f>
        <v>0</v>
      </c>
    </row>
    <row r="29" spans="2:21" s="17" customFormat="1" ht="17" thickBot="1" x14ac:dyDescent="0.25"/>
    <row r="30" spans="2:21" ht="17" thickBot="1" x14ac:dyDescent="0.25">
      <c r="B30" s="49" t="s">
        <v>22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16">
        <f>SUM(S25:S28)</f>
        <v>0</v>
      </c>
      <c r="T30" s="16">
        <f>SUM(T25:T28)</f>
        <v>0</v>
      </c>
      <c r="U30" s="16">
        <f>SUM(U25:U28)</f>
        <v>0</v>
      </c>
    </row>
    <row r="32" spans="2:21" ht="17" thickBot="1" x14ac:dyDescent="0.25"/>
    <row r="33" spans="2:21" ht="17" thickBot="1" x14ac:dyDescent="0.25">
      <c r="B33" s="49" t="s">
        <v>23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16">
        <f>S30+S21</f>
        <v>0</v>
      </c>
      <c r="T33" s="16">
        <f>T30+T21</f>
        <v>0</v>
      </c>
      <c r="U33" s="16">
        <f>U30+U21</f>
        <v>0</v>
      </c>
    </row>
  </sheetData>
  <mergeCells count="23">
    <mergeCell ref="B2:U2"/>
    <mergeCell ref="I4:U7"/>
    <mergeCell ref="S14:U14"/>
    <mergeCell ref="B9:C9"/>
    <mergeCell ref="B21:R21"/>
    <mergeCell ref="B7:C7"/>
    <mergeCell ref="B11:U11"/>
    <mergeCell ref="B13:U13"/>
    <mergeCell ref="D14:F14"/>
    <mergeCell ref="G14:I14"/>
    <mergeCell ref="J14:L14"/>
    <mergeCell ref="M14:O14"/>
    <mergeCell ref="P14:R14"/>
    <mergeCell ref="B8:C8"/>
    <mergeCell ref="B33:R33"/>
    <mergeCell ref="B30:R30"/>
    <mergeCell ref="B22:U22"/>
    <mergeCell ref="D23:F23"/>
    <mergeCell ref="G23:I23"/>
    <mergeCell ref="J23:L23"/>
    <mergeCell ref="M23:O23"/>
    <mergeCell ref="P23:R23"/>
    <mergeCell ref="S23:U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 DREAU Adrien</cp:lastModifiedBy>
  <dcterms:created xsi:type="dcterms:W3CDTF">2021-08-15T07:12:36Z</dcterms:created>
  <dcterms:modified xsi:type="dcterms:W3CDTF">2025-12-15T10:42:36Z</dcterms:modified>
</cp:coreProperties>
</file>